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ingal\Downloads\"/>
    </mc:Choice>
  </mc:AlternateContent>
  <xr:revisionPtr revIDLastSave="0" documentId="13_ncr:1_{58B7A1E2-A041-4D7B-8068-4FFEBFF8DC8F}" xr6:coauthVersionLast="47" xr6:coauthVersionMax="47" xr10:uidLastSave="{00000000-0000-0000-0000-000000000000}"/>
  <bookViews>
    <workbookView xWindow="-120" yWindow="-120" windowWidth="29040" windowHeight="15720" xr2:uid="{00000000-000D-0000-FFFF-FFFF00000000}"/>
  </bookViews>
  <sheets>
    <sheet name="Contratación " sheetId="1" r:id="rId1"/>
    <sheet name="Convenios" sheetId="2" r:id="rId2"/>
  </sheets>
  <definedNames>
    <definedName name="_xlnm._FilterDatabase" localSheetId="0" hidden="1">'Contratación '!$A$1:$AD$357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 i="1" l="1"/>
  <c r="Q4" i="1"/>
  <c r="Q5" i="1"/>
  <c r="Q6" i="1"/>
  <c r="Q7" i="1"/>
  <c r="Q8" i="1"/>
  <c r="Q9" i="1"/>
  <c r="Q10" i="1"/>
  <c r="Q11" i="1"/>
  <c r="Q12" i="1"/>
  <c r="Q13" i="1"/>
  <c r="Q14" i="1"/>
  <c r="Q15" i="1"/>
  <c r="Q16" i="1"/>
  <c r="Q17" i="1"/>
  <c r="Q18" i="1"/>
  <c r="Q19"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2" i="1"/>
  <c r="R3" i="1"/>
  <c r="R4" i="1"/>
  <c r="R5" i="1"/>
  <c r="R6" i="1"/>
  <c r="R7" i="1"/>
  <c r="R8" i="1"/>
  <c r="R9" i="1"/>
  <c r="R10" i="1"/>
  <c r="R11" i="1"/>
  <c r="R12" i="1"/>
  <c r="R13" i="1"/>
  <c r="R14" i="1"/>
  <c r="R15" i="1"/>
  <c r="R16" i="1"/>
  <c r="R17" i="1"/>
  <c r="R18" i="1"/>
  <c r="R19"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2" i="1"/>
  <c r="M265" i="1"/>
  <c r="M3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Katerin</author>
    <author>m</author>
  </authors>
  <commentList>
    <comment ref="AA63" authorId="0" shapeId="0" xr:uid="{BF0E9A72-BD15-4435-A202-9570E1BBBB9C}">
      <text>
        <r>
          <rPr>
            <b/>
            <sz val="9"/>
            <color indexed="81"/>
            <rFont val="Tahoma"/>
            <family val="2"/>
          </rPr>
          <t>TERMINACIÓN ANTICIPADA POR MUTUO ACUERDO</t>
        </r>
        <r>
          <rPr>
            <sz val="9"/>
            <color indexed="81"/>
            <rFont val="Tahoma"/>
            <family val="2"/>
          </rPr>
          <t xml:space="preserve">
</t>
        </r>
      </text>
    </comment>
    <comment ref="AA86" authorId="0" shapeId="0" xr:uid="{CE9C15E9-D4C5-47D6-BC5E-18773E1D481D}">
      <text>
        <r>
          <rPr>
            <b/>
            <sz val="9"/>
            <color indexed="81"/>
            <rFont val="Tahoma"/>
            <family val="2"/>
          </rPr>
          <t>cedido a partir del 1 de Junio de 2024</t>
        </r>
      </text>
    </comment>
    <comment ref="AA145" authorId="1" shapeId="0" xr:uid="{00000000-0006-0000-0000-000001000000}">
      <text>
        <r>
          <rPr>
            <b/>
            <sz val="9"/>
            <color indexed="81"/>
            <rFont val="Tahoma"/>
            <family val="2"/>
          </rPr>
          <t>Terminación anticipada por Mutuo acuerdo al 30/03/2024</t>
        </r>
      </text>
    </comment>
    <comment ref="AA154" authorId="0" shapeId="0" xr:uid="{C7F12C4E-F892-469B-A66E-8D1C613A5A0E}">
      <text>
        <r>
          <rPr>
            <b/>
            <sz val="9"/>
            <color indexed="81"/>
            <rFont val="Tahoma"/>
            <family val="2"/>
          </rPr>
          <t>terminación anticipada por mutuo acuerdo al 21/08/2024</t>
        </r>
      </text>
    </comment>
    <comment ref="AA158" authorId="1" shapeId="0" xr:uid="{00000000-0006-0000-0000-000002000000}">
      <text>
        <r>
          <rPr>
            <b/>
            <sz val="9"/>
            <color indexed="81"/>
            <rFont val="Tahoma"/>
            <family val="2"/>
          </rPr>
          <t>Terminación anticipada por mutuo acuerdo al 30/03/2024</t>
        </r>
      </text>
    </comment>
    <comment ref="AA195" authorId="0" shapeId="0" xr:uid="{4C302434-BC1A-4559-9941-6258BBEB24A3}">
      <text>
        <r>
          <rPr>
            <b/>
            <sz val="9"/>
            <color indexed="81"/>
            <rFont val="Tahoma"/>
            <family val="2"/>
          </rPr>
          <t>Terminado anticipadamente el 30 de abril de 2024</t>
        </r>
      </text>
    </comment>
    <comment ref="AA199" authorId="0" shapeId="0" xr:uid="{E70B36F1-0CBF-46DA-9993-95507B87FDAB}">
      <text>
        <r>
          <rPr>
            <b/>
            <sz val="9"/>
            <color indexed="81"/>
            <rFont val="Tahoma"/>
            <family val="2"/>
          </rPr>
          <t>Katerin:</t>
        </r>
        <r>
          <rPr>
            <sz val="9"/>
            <color indexed="81"/>
            <rFont val="Tahoma"/>
            <family val="2"/>
          </rPr>
          <t xml:space="preserve">
SE SUSPENDIO EL 11 DE ABRIL HASTA EL 16 DE MAYO</t>
        </r>
      </text>
    </comment>
  </commentList>
</comments>
</file>

<file path=xl/sharedStrings.xml><?xml version="1.0" encoding="utf-8"?>
<sst xmlns="http://schemas.openxmlformats.org/spreadsheetml/2006/main" count="5803" uniqueCount="1593">
  <si>
    <t>ID</t>
  </si>
  <si>
    <t>FUENTE</t>
  </si>
  <si>
    <t>SECOP II</t>
  </si>
  <si>
    <t>NOMBRE CONTRATISTA</t>
  </si>
  <si>
    <t>FECHA SUSCRIPCION
(aaaa/mm/dd)</t>
  </si>
  <si>
    <t>OBJETO DEL CONTRATO</t>
  </si>
  <si>
    <t>PROFESIONAL/APOYO A LA GESTIÓN</t>
  </si>
  <si>
    <t>MODALIDAD DE SELECCIÓN</t>
  </si>
  <si>
    <t>TIPO DE CONTRATO</t>
  </si>
  <si>
    <t>DESCRIBA OTRA CLASE DE CONTRATO</t>
  </si>
  <si>
    <t>CODIGO UNSPSC</t>
  </si>
  <si>
    <t>HONORARIOS</t>
  </si>
  <si>
    <t>VALOR TOTAL DEL CONTRATO (SECOPII)</t>
  </si>
  <si>
    <t>DEPENDENCIA/AREA PROTEGIDA</t>
  </si>
  <si>
    <t>PLAZO DEL CONTRATO (DÍAS)</t>
  </si>
  <si>
    <t>FECHA INICIO CONTRATO
(aaaa/mm/dd)</t>
  </si>
  <si>
    <t xml:space="preserve">FECHA TERMINACIÓN CONTRATO
(aaaa/mm/dd) </t>
  </si>
  <si>
    <t>FECHA LIQUIDACIÓN CONTRATO
(aaaa/mm/dd)</t>
  </si>
  <si>
    <t>ESTADO</t>
  </si>
  <si>
    <t>LINK SECOP DEL CONTRATO</t>
  </si>
  <si>
    <r>
      <rPr>
        <b/>
        <sz val="9"/>
        <color rgb="FF548135"/>
        <rFont val="Verdana"/>
        <family val="2"/>
      </rPr>
      <t>CONTRATISTA :</t>
    </r>
    <r>
      <rPr>
        <b/>
        <sz val="9"/>
        <color rgb="FF2F5496"/>
        <rFont val="Verdana"/>
        <family val="2"/>
      </rPr>
      <t xml:space="preserve"> NATURALEZA</t>
    </r>
  </si>
  <si>
    <r>
      <rPr>
        <b/>
        <sz val="9"/>
        <color rgb="FF548135"/>
        <rFont val="Verdana"/>
        <family val="2"/>
      </rPr>
      <t>CONTRATISTA:</t>
    </r>
    <r>
      <rPr>
        <b/>
        <sz val="9"/>
        <color rgb="FF2F5496"/>
        <rFont val="Verdana"/>
        <family val="2"/>
      </rPr>
      <t xml:space="preserve">
</t>
    </r>
    <r>
      <rPr>
        <b/>
        <sz val="9"/>
        <color rgb="FF2F5496"/>
        <rFont val="Verdana"/>
        <family val="2"/>
      </rPr>
      <t>TIPO IDENTIFICACIÓN</t>
    </r>
  </si>
  <si>
    <r>
      <rPr>
        <b/>
        <sz val="9"/>
        <color rgb="FF548135"/>
        <rFont val="Verdana"/>
        <family val="2"/>
      </rPr>
      <t>CONTRATISTA:</t>
    </r>
    <r>
      <rPr>
        <b/>
        <sz val="9"/>
        <color rgb="FF548135"/>
        <rFont val="Verdana"/>
        <family val="2"/>
      </rPr>
      <t xml:space="preserve"> NÚMERO DE IDENTIFICACIÓN</t>
    </r>
  </si>
  <si>
    <r>
      <rPr>
        <b/>
        <sz val="9"/>
        <color rgb="FF548135"/>
        <rFont val="Verdana"/>
        <family val="2"/>
      </rPr>
      <t>CONTRATISTA :</t>
    </r>
    <r>
      <rPr>
        <b/>
        <sz val="9"/>
        <color rgb="FF2F5496"/>
        <rFont val="Verdana"/>
        <family val="2"/>
      </rPr>
      <t xml:space="preserve"> NÚMERO DEL NIT</t>
    </r>
  </si>
  <si>
    <t>JAVIER MAURICIO GOMEZ CRUZ</t>
  </si>
  <si>
    <t>YINET PATRICIA PACANCHIQUE NIÑO</t>
  </si>
  <si>
    <t>DERLY JOHANA CALLEJAS AVILA</t>
  </si>
  <si>
    <t>BLANCA CECILIA MENDOZA MARTINEZ</t>
  </si>
  <si>
    <t>ELIANA CASTAÑEDA YUCUMA</t>
  </si>
  <si>
    <t>JAVIER IVAN DUARTE VARGAS</t>
  </si>
  <si>
    <t>JESSICA ORTIZ GUTIERREZ</t>
  </si>
  <si>
    <t>LINDA ROCIO ORJUELA PARRADO</t>
  </si>
  <si>
    <t>PAULA ANDREA BERMUDEZ LONDOÑO</t>
  </si>
  <si>
    <t>PAULA ANDREA CASTILLO FANDIÑO</t>
  </si>
  <si>
    <t>CRISTHIAN CAMILO SERRANO RESTREPO</t>
  </si>
  <si>
    <t>LORENA ANDREA CORTES BALLEN</t>
  </si>
  <si>
    <t>GIOVANNY GUTIERREZ HERRERA</t>
  </si>
  <si>
    <t>NATALY HERRERA GOMEZ</t>
  </si>
  <si>
    <t>LEONARDO ROJAS CETINA</t>
  </si>
  <si>
    <t>XIOMARA PUERTO RUIZ</t>
  </si>
  <si>
    <t>BERTULFO MEJIA HERRERA</t>
  </si>
  <si>
    <t>ROBERTO VELASQUEZ BELTRAN</t>
  </si>
  <si>
    <t>KAROL PARRA ALARCON</t>
  </si>
  <si>
    <t>YULIETH NATALI AVILA PINTO</t>
  </si>
  <si>
    <t>YURY ALEJANDRA ZANABRIA NINCO</t>
  </si>
  <si>
    <t>ANDRES FELIPE BOHORQUEZ OSORIO</t>
  </si>
  <si>
    <t>WILLIAM LUPERCIO DIMATE RICO</t>
  </si>
  <si>
    <t>WILMAR ANDRES SANCHEZ ORTEGA</t>
  </si>
  <si>
    <t>REYNALDO ANDRES CASTELLAR CONTRERAS</t>
  </si>
  <si>
    <t>SHEMYER FRANK ACOSTA CASALLAS</t>
  </si>
  <si>
    <t>ALEXANDER MARTINEZ ARENAS</t>
  </si>
  <si>
    <t>DANIELA FERNANDA VASQUEZ MELO</t>
  </si>
  <si>
    <t>GUSTAVO ADOLFO CASTRO CASTRO</t>
  </si>
  <si>
    <t>MARICELA HERRERA ROSAS</t>
  </si>
  <si>
    <t>HERMEL POLANCO CERQUERA</t>
  </si>
  <si>
    <t>NICOL FABIAN PERDOMO GARCIA</t>
  </si>
  <si>
    <t>ANDERSSON CAMILO CASTELLANOS RUBIO</t>
  </si>
  <si>
    <t>MILTON LEANDRO MOSQUERA AVILA</t>
  </si>
  <si>
    <t>REYMINGTON ROJAS RAMIREZ</t>
  </si>
  <si>
    <t>DUBERNEY MULATO ARRECHEA</t>
  </si>
  <si>
    <t>JOSE GREGORIO VILORIA RIVAS</t>
  </si>
  <si>
    <t>ANDREA DEL PILAR HERNANDEZ MALAVER</t>
  </si>
  <si>
    <t>FELIX MAURICIO PARALES PANTOJA</t>
  </si>
  <si>
    <t>DANIEL GONZALEZ LASSO</t>
  </si>
  <si>
    <t>LUZ ENETH CARDONA GONZALEZ</t>
  </si>
  <si>
    <t>PATRICIA GONZALEZ GARNICA</t>
  </si>
  <si>
    <t>ROMAN PLUTARCO GONZALEZ MEDINA</t>
  </si>
  <si>
    <t>JORGE DUVAN ROBINS MORENO</t>
  </si>
  <si>
    <t>ALEXIS ARCADIO BLANCO CHAVEZ</t>
  </si>
  <si>
    <t>ARTURO ENRIQUE SILVESTRE ARANGO</t>
  </si>
  <si>
    <t>HAROLD EDER VARGAS QUEVEDO</t>
  </si>
  <si>
    <t>CECILIA MENDOZA LIZARAZO</t>
  </si>
  <si>
    <t>ALVARO JAVIER CALDERON ROJAS</t>
  </si>
  <si>
    <t>LUIS EDUARDO OLIVEROS AYA</t>
  </si>
  <si>
    <t>FAVER CERQUERA PLAZAS</t>
  </si>
  <si>
    <t>JOSE INDALECIO OJEDA FLOREZ</t>
  </si>
  <si>
    <t>LEIDY VIVIANA CIPRIAN HERNANDEZ</t>
  </si>
  <si>
    <t>GERMAN ELIESER TORRES BLANCO</t>
  </si>
  <si>
    <t>ANDRIDE GONZALEZ BLANCO</t>
  </si>
  <si>
    <t>KEVIN HERNAN OSPINA RENGIFO</t>
  </si>
  <si>
    <t>ALVARO ALEJANDRO SPOSITO ANAYA</t>
  </si>
  <si>
    <t>JOSE ALEXANDER SUAREZ LADINO</t>
  </si>
  <si>
    <t>EVERARDO ALVAREZ OSORIO</t>
  </si>
  <si>
    <t>INGRI AZUCENA SARMIENTO SUAREZ</t>
  </si>
  <si>
    <t>WILMER ARMANDO ARIZA GARAVITO</t>
  </si>
  <si>
    <t>OSCAR FERNANDO GAITAN GALVIS</t>
  </si>
  <si>
    <t>JEISON MARTINEZ PARRA</t>
  </si>
  <si>
    <t>WILLIAM ALEJANDRO RIOS DEANTONIO</t>
  </si>
  <si>
    <t>EYISELLY CLAROS HERRERA</t>
  </si>
  <si>
    <t>GUSTAVO ALFONSO GONZALEZ BONILLA</t>
  </si>
  <si>
    <t>LUZ AMANDA RUIZ CASTAÑEDA</t>
  </si>
  <si>
    <t>JORGE ALEJANDRO CALDERON ROJAS</t>
  </si>
  <si>
    <t>EDGAR POLANCO CERQUERA</t>
  </si>
  <si>
    <t>ANNY RODRIGUEZ MONTENEGRO</t>
  </si>
  <si>
    <t>WILMER STEVEN ROMERO CESPEDES</t>
  </si>
  <si>
    <t>DENYS MILDRED IBICA BUSUY</t>
  </si>
  <si>
    <t>EDGAR EDUARDO LOZANO VARGAS</t>
  </si>
  <si>
    <t>GILDER IRLANDER MURILLO SIERRA</t>
  </si>
  <si>
    <t>CELSO ANDRES LOZANO ROBLES</t>
  </si>
  <si>
    <t>BLANCA KATERINE ZULUAGA GAITAN</t>
  </si>
  <si>
    <t>JUAN CARLOS CASTELLON ACOSTA</t>
  </si>
  <si>
    <t>FRANK NICOLAS ALVARADO RIVERA</t>
  </si>
  <si>
    <t>RUBER FABIAN SOGAMOSO HERNANDEZ</t>
  </si>
  <si>
    <t>NIDIA SANCHEZ LOPEZ</t>
  </si>
  <si>
    <t>ALIX ADRIANA MONTILLA POLO</t>
  </si>
  <si>
    <t>SILVIO MEDINA CASANOVA</t>
  </si>
  <si>
    <t>CD-DTOR-GN-017-2024</t>
  </si>
  <si>
    <t>MABY KATERIN FALLA TOVAR</t>
  </si>
  <si>
    <t>CONTRATO DE PRESTACIÓN DE SERVICIOS</t>
  </si>
  <si>
    <t>N/A</t>
  </si>
  <si>
    <t>PERSONA NATURAL</t>
  </si>
  <si>
    <t>CC</t>
  </si>
  <si>
    <t>ANULADO</t>
  </si>
  <si>
    <t>DTOR</t>
  </si>
  <si>
    <t>PNN EL TUPARRO</t>
  </si>
  <si>
    <t>DNMI CINARUCO</t>
  </si>
  <si>
    <t>PNN SUMAPAZ</t>
  </si>
  <si>
    <t>PNN TINIGUA</t>
  </si>
  <si>
    <t>PNN C. PICACHOS</t>
  </si>
  <si>
    <t>PNN SIERRA DE LA MACARENA</t>
  </si>
  <si>
    <t>PROFESIONAL</t>
  </si>
  <si>
    <t>APOYO A LA GESTIÓN</t>
  </si>
  <si>
    <t>JOHN HELDERS BUITRAGO ALVAREZ</t>
  </si>
  <si>
    <t>CLAUDIA PATRICIA OBANDO GALLEGO</t>
  </si>
  <si>
    <t>LUIS ARLEY MUÑOZ SARMIENTO</t>
  </si>
  <si>
    <t>DANIEL MANCERA RAMIREZ</t>
  </si>
  <si>
    <t>JOSUE ISNARDO RAMOS GUATIVA</t>
  </si>
  <si>
    <t>DIEGO ALEJANDRO AGUIRRE BUITRAGO</t>
  </si>
  <si>
    <t>LIDA GISELA FORIGUA MOYANO</t>
  </si>
  <si>
    <t>JUAN CAMILO BONILLA GONZALEZ</t>
  </si>
  <si>
    <t>SIMON VALLEJO RAMIREZ</t>
  </si>
  <si>
    <t>MATEO ANTONIO PULIDO ARREDONDO</t>
  </si>
  <si>
    <t>RICARDO ANDRES CARDENAS RODRIGUEZ</t>
  </si>
  <si>
    <t>PEDRO ARTURO CAMARGO MARTINEZ</t>
  </si>
  <si>
    <t>KATHERINE ANDREA SANCHEZ MATEUS</t>
  </si>
  <si>
    <t>OSCAR GABRIEL RAIGOZO HORTUA</t>
  </si>
  <si>
    <t>YANETH PERALTA CARDOSO</t>
  </si>
  <si>
    <t>JOSE DAVID TARAZONA RUEDA</t>
  </si>
  <si>
    <t>LUIS ALEJANDRO GOMEZ ROJAS</t>
  </si>
  <si>
    <t>FONAM</t>
  </si>
  <si>
    <t>PNN CHINGAZA</t>
  </si>
  <si>
    <t>LEONOR VARON RODRIGUEZ</t>
  </si>
  <si>
    <t>N.A</t>
  </si>
  <si>
    <t>LEIDY YOLIMA VILLABON ROMERO</t>
  </si>
  <si>
    <t>JOHN FABER RAMOS TORRES</t>
  </si>
  <si>
    <t>MARIO ANDRES OSORIO ORTEGA</t>
  </si>
  <si>
    <t>ERIKA PATRICIA BENAVIDES RODRIGUEZ</t>
  </si>
  <si>
    <t>SANYI XIOMARA MENDEZ SUAREZ</t>
  </si>
  <si>
    <t>ERIKA DANIELA SANABRIA MEDINA</t>
  </si>
  <si>
    <t>FECHA INICIO CONTRATO
(dd/mm/aaaa)</t>
  </si>
  <si>
    <t>FECHA TERMINACIÓN CONTRATO
(dd/mm/aaaa)</t>
  </si>
  <si>
    <t>FECHA LIQUIDACIÓN CONTRATO
(dd/mm/aaaa)</t>
  </si>
  <si>
    <t>CONTRATACIÓN DIRECTA</t>
  </si>
  <si>
    <t>CD-DTOR-GN-001-2024</t>
  </si>
  <si>
    <t>CD-DTOR-GN-002-2024</t>
  </si>
  <si>
    <t>CD-DTOR-GN-003-2024</t>
  </si>
  <si>
    <t>CD-DTOR-GN-004-2024</t>
  </si>
  <si>
    <t>CD-DTOR-GN-005-2024</t>
  </si>
  <si>
    <t>CD-DTOR-GN-006-2024</t>
  </si>
  <si>
    <t>CD-DTOR-GN-007-2024</t>
  </si>
  <si>
    <t>CD-DTOR-GN-008-2024</t>
  </si>
  <si>
    <t>CD-DTOR-GN-009-2024</t>
  </si>
  <si>
    <t>CD-DTOR-GN-010-2024</t>
  </si>
  <si>
    <t>CD-DTOR-GN-011-2024</t>
  </si>
  <si>
    <t>CD-DTOR-GN-012-2024</t>
  </si>
  <si>
    <t>CD-DTOR-GN-013-2024</t>
  </si>
  <si>
    <t>CD-DTOR-GN-014-2024</t>
  </si>
  <si>
    <t>CD-DTOR-GN-015-2024</t>
  </si>
  <si>
    <t>CD-DTOR-GN-016-2024</t>
  </si>
  <si>
    <t>CD-DTOR-GN-018-2024</t>
  </si>
  <si>
    <t>CD-DTOR-GN-019-2024</t>
  </si>
  <si>
    <t>CD-DTOR-GN-020-2024</t>
  </si>
  <si>
    <t>CD-DTOR-GN-021-2024</t>
  </si>
  <si>
    <t>CD-DTOR-GN-022-2024</t>
  </si>
  <si>
    <t>CD-DTOR-GN-023-2024</t>
  </si>
  <si>
    <t>CD-DTOR-GN-024-2024</t>
  </si>
  <si>
    <t>CD-DTOR-GN-025-2024</t>
  </si>
  <si>
    <t>CD-DTOR-GN-026-2024</t>
  </si>
  <si>
    <t>CD-DTOR-GN-027-2024</t>
  </si>
  <si>
    <t>CD-DTOR-GN-028-2024</t>
  </si>
  <si>
    <t>CD-DTOR-GN-029-2024</t>
  </si>
  <si>
    <t>CD-DTOR-GN-030-2024</t>
  </si>
  <si>
    <t>CD-DTOR-GN-031-2024</t>
  </si>
  <si>
    <t>CD-DTOR-GN-032-2024</t>
  </si>
  <si>
    <t>CD-DTOR-GN-033-2024</t>
  </si>
  <si>
    <t>CD-DTOR-GN-034-2024</t>
  </si>
  <si>
    <t>CD-DTOR-GN-035-2024</t>
  </si>
  <si>
    <t>CD-DTOR-GN-036-2024</t>
  </si>
  <si>
    <t>CD-DTOR-GN-037-2024</t>
  </si>
  <si>
    <t>CD-DTOR-GN-038-2024</t>
  </si>
  <si>
    <t>CD-DTOR-GN-039-2024</t>
  </si>
  <si>
    <t>CD-DTOR-GN-040-2024</t>
  </si>
  <si>
    <t>CD-DTOR-GN-041-2024</t>
  </si>
  <si>
    <t>CD-DTOR-GN-042-2024</t>
  </si>
  <si>
    <t>CD-DTOR-GN-043-2024</t>
  </si>
  <si>
    <t>CD-DTOR-GN-044-2024</t>
  </si>
  <si>
    <t>CD-DTOR-GN-045-2024</t>
  </si>
  <si>
    <t>CD-DTOR-GN-046-2024</t>
  </si>
  <si>
    <t>CD-DTOR-GN-047-2024</t>
  </si>
  <si>
    <t>CD-DTOR-GN-0482024</t>
  </si>
  <si>
    <t>CD-DTOR-GN-049-2024</t>
  </si>
  <si>
    <t>CD-DTOR-GN-050-2024</t>
  </si>
  <si>
    <t>CD-DTOR-GN-051-2024</t>
  </si>
  <si>
    <t>CD-DTOR-GN-052-2024</t>
  </si>
  <si>
    <t>CD-DTOR-GN-053-2024</t>
  </si>
  <si>
    <t>CD-DTOR-GN-054-2024</t>
  </si>
  <si>
    <t>CD-DTOR-GN-055-2024</t>
  </si>
  <si>
    <t>CD-DTOR-GN-056-2024</t>
  </si>
  <si>
    <t>CD-DTOR-GN-057-2024</t>
  </si>
  <si>
    <t>CD-DTOR-GN-058-2024</t>
  </si>
  <si>
    <t>CD-DTOR-GN-059-2024</t>
  </si>
  <si>
    <t>CD-DTOR-GN-060-2024</t>
  </si>
  <si>
    <t>CD-DTOR-GN-061-2024</t>
  </si>
  <si>
    <t>CD-DTOR-GN-062-2024</t>
  </si>
  <si>
    <t>CD-DTOR-GN-063-2024</t>
  </si>
  <si>
    <t>CD-DTOR-GN-064-2024</t>
  </si>
  <si>
    <t>CD-DTOR-GN-065-2024</t>
  </si>
  <si>
    <t>CD-DTOR-GN-066-2024</t>
  </si>
  <si>
    <t>CD-DTOR-GN-067-2024</t>
  </si>
  <si>
    <t>CD-DTOR-GN-068-2024</t>
  </si>
  <si>
    <t>CD-DTOR-GN-069-2024</t>
  </si>
  <si>
    <t>CD-DTOR-GN-070-2024</t>
  </si>
  <si>
    <t>CD-DTOR-GN-071-2024</t>
  </si>
  <si>
    <t>CD-DTOR-GN-072-2024</t>
  </si>
  <si>
    <t>CD-DTOR-GN-073-2024</t>
  </si>
  <si>
    <t>CD-DTOR-GN-074-2024</t>
  </si>
  <si>
    <t>CD-DTOR-GN-075-2024</t>
  </si>
  <si>
    <t>CD-DTOR-GN-076-2024</t>
  </si>
  <si>
    <t>CD-DTOR-GN-077-2024</t>
  </si>
  <si>
    <t>CD-DTOR-GN-078-2024</t>
  </si>
  <si>
    <t>CD-DTOR-GN-079-2024</t>
  </si>
  <si>
    <t>CD-DTOR-GN-080-2024</t>
  </si>
  <si>
    <t>CD-DTOR-GN-081-2024</t>
  </si>
  <si>
    <t>CD-DTOR-GN-082-2024</t>
  </si>
  <si>
    <t>CD-DTOR-GN-083-2024</t>
  </si>
  <si>
    <t>CD-DTOR-GN-084-2024</t>
  </si>
  <si>
    <t>CD-DTOR-GN-085-2024</t>
  </si>
  <si>
    <t>CD-DTOR-GN-086-2024</t>
  </si>
  <si>
    <t>CD-DTOR-GN-087-2024</t>
  </si>
  <si>
    <t>CD-DTOR-GN-088-2024</t>
  </si>
  <si>
    <t>CD-DTOR-GN-089-2024</t>
  </si>
  <si>
    <t>CD-DTOR-GN-090-2024</t>
  </si>
  <si>
    <t>CD-DTOR-GN-091-2024</t>
  </si>
  <si>
    <t>CD-DTOR-GN-092-2024</t>
  </si>
  <si>
    <t>CD-DTOR-GN-093-2024</t>
  </si>
  <si>
    <t>CD-DTOR-GN-094-2024</t>
  </si>
  <si>
    <t>CD-DTOR-GN-095-2024</t>
  </si>
  <si>
    <t>CD-DTOR-GN-096-2024</t>
  </si>
  <si>
    <t>CD-DTOR-GN-097-2024</t>
  </si>
  <si>
    <t>CD-DTOR-GN-098-2024</t>
  </si>
  <si>
    <t>CD-DTOR-GN-099-2024</t>
  </si>
  <si>
    <t>CD-DTOR-GN-100-2024</t>
  </si>
  <si>
    <t>CD-DTOR-GN-101-2024</t>
  </si>
  <si>
    <t>CD-DTOR-GN-102-2024</t>
  </si>
  <si>
    <t>CD-DTOR-GN-103-2024</t>
  </si>
  <si>
    <t>CD-DTOR-GN-104-2024</t>
  </si>
  <si>
    <t>CD-DTOR-GN-105-2024</t>
  </si>
  <si>
    <t>CD-DTOR-GN-106-2024</t>
  </si>
  <si>
    <t>CD-DTOR-GN-107-2024</t>
  </si>
  <si>
    <t>CD-DTOR-GN-108-2024</t>
  </si>
  <si>
    <t>CD-DTOR-GN-109-2024</t>
  </si>
  <si>
    <t>CD-DTOR-GN-110-2024</t>
  </si>
  <si>
    <t>CD-DTOR-GN-111-2024</t>
  </si>
  <si>
    <t>CD-DTOR-GN-112-2024</t>
  </si>
  <si>
    <t>CD-DTOR-GN-113-2024</t>
  </si>
  <si>
    <t>CD-DTOR-GN-114-2024</t>
  </si>
  <si>
    <t>CD-DTOR-GN-115-2024</t>
  </si>
  <si>
    <t>CD-DTOR-GN-116-2024</t>
  </si>
  <si>
    <t>CD-DTOR-GN-117-2024</t>
  </si>
  <si>
    <t>CD-DTOR-GN-118-2024</t>
  </si>
  <si>
    <t>CD-DTOR-GN-119-2024</t>
  </si>
  <si>
    <t>CD-DTOR-GN-120-2024</t>
  </si>
  <si>
    <t>CD-DTOR-GN-121-2024</t>
  </si>
  <si>
    <t>CD-DTOR-GN-122-2024</t>
  </si>
  <si>
    <t>CD-DTOR-GN-123-2024</t>
  </si>
  <si>
    <t>CD-DTOR-GN-124-2024</t>
  </si>
  <si>
    <t>CD-DTOR-GN-125-2024</t>
  </si>
  <si>
    <t>CD-DTOR-GN-126-2024</t>
  </si>
  <si>
    <t>CD-DTOR-GN-127-2024</t>
  </si>
  <si>
    <t>CD-DTOR-GN-128-2024</t>
  </si>
  <si>
    <t>CD-DTOR-GN-129-2024</t>
  </si>
  <si>
    <t>CD-DTOR-GN-130-2024</t>
  </si>
  <si>
    <t>CD-DTOR-GN-131-2024</t>
  </si>
  <si>
    <t>CD-DTOR-GN-132-2024</t>
  </si>
  <si>
    <t>CD-DTOR-GN-133-2024</t>
  </si>
  <si>
    <t>NACIÓN</t>
  </si>
  <si>
    <t>LINA MARIA RUIZ SANCHEZ</t>
  </si>
  <si>
    <t>YENY ANDREA CALLEJAS AVILA</t>
  </si>
  <si>
    <t>LEIDY JOHANNA MURCIA MORALES</t>
  </si>
  <si>
    <t>ANEREY PEÑA VERA</t>
  </si>
  <si>
    <t>EDGAR SAENZ RAMIREZ</t>
  </si>
  <si>
    <t>JHONATAN SANCHEZ CORCOVADO</t>
  </si>
  <si>
    <t>LINA MARIA AVILA ZAPATA</t>
  </si>
  <si>
    <t>MACEDONIO HUERTAS VERA</t>
  </si>
  <si>
    <t>LILIANA ANDREA OSORIO ORTEGA</t>
  </si>
  <si>
    <t>MARCOS ANDRES RINCON RAMIREZ</t>
  </si>
  <si>
    <t>MAY NIETO ARAGUEN</t>
  </si>
  <si>
    <t>CARLOS ALBERTO CORREA VALBUENA</t>
  </si>
  <si>
    <t>MARCO AURELIO CARVAJA BRITTO</t>
  </si>
  <si>
    <t>LUZ AMANDA MORENO SALAZAR</t>
  </si>
  <si>
    <t>HERNAN DARIO HINESTROSA HOYOS</t>
  </si>
  <si>
    <t>LESLY ELEEYS VERGARA DORIA</t>
  </si>
  <si>
    <t>WILSON ALBERTO GUARIN PEREZ</t>
  </si>
  <si>
    <t>EDWIN ALEJANDRO CUELLAR CARDENAS</t>
  </si>
  <si>
    <t>DIANA CECILIA GUEPENDO GUZMAN</t>
  </si>
  <si>
    <t>LIDIS YULISSA RADA CAMPILLO</t>
  </si>
  <si>
    <t>RODOLFO ELIAS ARCE LOZANO</t>
  </si>
  <si>
    <t>HEIDY JOHANNA MURCIAL ALDANA</t>
  </si>
  <si>
    <t>TANIA ALEJANDRA DAVIDSON TARAZONA</t>
  </si>
  <si>
    <t>VIVI JOHANNA MANRIQUE DIAZ</t>
  </si>
  <si>
    <t>LADY MARISOL CASTRO CHAPARRO</t>
  </si>
  <si>
    <t>LEONARDO AREVALO PARDO</t>
  </si>
  <si>
    <t>LEIDY VIVIANA PEREZ IBARRA</t>
  </si>
  <si>
    <t>JERSON ANDREY MEDINA MUÑOZ</t>
  </si>
  <si>
    <t>LUIS OBERTO TUAY REUTER</t>
  </si>
  <si>
    <t>DANIEL VALERO BERNAL</t>
  </si>
  <si>
    <t>DEISY NATALIA ARDILA HUERTAS</t>
  </si>
  <si>
    <t>YUDY ALEJANDRA RUBIO GARCIA</t>
  </si>
  <si>
    <t>LAURA ANDREA CÓRDOBA PARRADO</t>
  </si>
  <si>
    <t>EDIRSO YAGARY TAMANISA</t>
  </si>
  <si>
    <t>ANDREA VIUCHE SALGUERO</t>
  </si>
  <si>
    <t>YAQUELIN REY MORENO</t>
  </si>
  <si>
    <t>AMILCAR HERNAN SANTOS MORALES</t>
  </si>
  <si>
    <t>JOSE JEISON AVILA OLAYA</t>
  </si>
  <si>
    <t>JULY TATIANA CASTILLO VERGEL</t>
  </si>
  <si>
    <t>HERNAN FELIPE LATORRE CASTELLAÑOS</t>
  </si>
  <si>
    <t>SANDRA YULIETH SERNA RIOS</t>
  </si>
  <si>
    <t>JHORMAN SANTIAGO DEL BASTO BARRETO</t>
  </si>
  <si>
    <t>MANUEL ALEJANDRO USME CORREA</t>
  </si>
  <si>
    <t>FERNEY CRUZ PAREDES</t>
  </si>
  <si>
    <t>WINER STIVEN MEJIA ORDOÑEZ</t>
  </si>
  <si>
    <t>WILLIAM ALFONSO CARABALLO</t>
  </si>
  <si>
    <t>MONICA ANDREA AGUDELO HENAO</t>
  </si>
  <si>
    <t>MARIA CAMILA OTALALORA HERRAN</t>
  </si>
  <si>
    <t>DIEGO FERNANDO MONZON NIÑO</t>
  </si>
  <si>
    <t>MARIA ROSA FRANCINETH CASTELLANOS CARDONA</t>
  </si>
  <si>
    <t>MONICA ANDREA NOVOA SALAMANCA</t>
  </si>
  <si>
    <t>JUAN CAMILO RODRIGUEZ ATARA</t>
  </si>
  <si>
    <t>SANDY CAROLINA QUINTANA PINTO</t>
  </si>
  <si>
    <t>LORENA MAGALI TORRES CARDENAS</t>
  </si>
  <si>
    <t>LINA YOHANA YARAVE RONCANCIO</t>
  </si>
  <si>
    <t>NENCY PATRICIA PARRADO</t>
  </si>
  <si>
    <t>GUSTAVO GUARIN GUEVARA</t>
  </si>
  <si>
    <t xml:space="preserve">
FREYDER BERNABE BRITTO NAVARRO</t>
  </si>
  <si>
    <t>DANIEL CAMILO HERRERA RIVERA</t>
  </si>
  <si>
    <t>OR00-P3202008-003 Prestar servicios profesionales con plena autonomía técnica y administrativa brindando acompañamiento jurídico a la Dirección Territorial Orinoquia en la estructuración, acompañamiento y desarrollo de los diferentes procesos de selección durante las etapas precontractual, contractual y poscontractual en el marco de la conservación de la diversidad biológica de las áreas protegidas del SINAP Nacional.</t>
  </si>
  <si>
    <t>OR00-P3202008-004 Prestar servicios profesionales con plena autonomía técnica y administrativa brindando acompañamiento jurídico a la Dirección Territorial Orinoquia en la estructuración, acompañamiento y desarrollo de los diferentes procesos de selección durante las etapas precontractual, contractual y poscontractual en el marco de la conservación de la diversidad biológica de las áreas protegidas del SINAP Nacional.</t>
  </si>
  <si>
    <t>OR00-P3202008-005 Prestar servicios profesionales con plena autonomía técnica y administrativa brindando acompañamiento jurídico a la Dirección Territorial Orinoquia en la estructuración, acompañamiento y desarrollo de los diferentes procesos de selección durante las etapas precontractual, contractual y postcontractual en el marco de la conservación de la diversidad biológica de las áreas protegidas del SINAP Nacional</t>
  </si>
  <si>
    <t>OR00-P3202008-006 Prestar servicios profesionales con plena autonomía técnica y administrativa brindando acompañamiento jurídico a la Dirección Territorial Orinoquia en la estructuración, acompañamiento y desarrollo de los diferentes procesos de selección durante las etapas precontractual, contractual y postcontractual en el marco de la conservación de la diversidad biológica de las áreas protegidas del SINAP Nacional.</t>
  </si>
  <si>
    <t>OR04-P3202008-001 Prestación de servicios profesionales con plena autonomía técnica y administrativa para apoyar el trámite de la ejecución administrativa, técnica y financiera de las líneas estratégicas programadas en el plan de manejo al Parque Nacional Natural El Tuparro, en el marco de la conservación de la diversidad biológica de las áreas protegidas del SINAP Nacional</t>
  </si>
  <si>
    <t>OR00-P3202008-010 Prestación de servicios profesionales con plena autonomía técnica y administrativa para brindar soporte técnico y tecnológico a la Dirección Territorial Orinoquia, en el marco de la conservación de la diversidad biológica de las áreas protegidas del SINAP Nacional</t>
  </si>
  <si>
    <t>OR08-P3202008-001 Prestación de servicios profesionales con plena autonomía técnica y administrativa para apoyar el trámite de los procedimientos y requerimientos administrativos y financieros al Parque Nacional Natural Serranía de Manacacias, en el marco de la conservación de la diversidad biológica de las áreas protegidas del SINAP Nacional</t>
  </si>
  <si>
    <t>OR00-P3202008-008 Prestación de servicios profesionales con plena autonomía técnica y administrativa para tramitar las cuentas por pagar generadas dentro del proceso de recursos financieros de la Dirección Territorial Orinoquia, en el marco de la conservación de la diversidad biológica de las áreas protegidas del SINAP Nacional</t>
  </si>
  <si>
    <t>OR00-P3202008-002 Prestar los servicios profesionales con plena autonomía técnica y administrativa para apoyar a la Dirección Territorial Orinoquia de parques nacionales naturales de Colombia, en el desarrollo de actividades de planeación estratégica, seguimiento de planes, programas, proyectos e indicadores y gestión presupuestal establecidos por la Entidad en el marco de la conservación de la diversidad biológica de las áreas protegidas del SINAP Nacional.</t>
  </si>
  <si>
    <t>OR00-P3202008-001 Prestar servicios profesionales con plena autonomía técnica y administrativa a la Dirección Territorial Orinoquia para apoyar la consolidación de los resultados de la efectividad del manejo, la formulación y seguimiento a la planeación estratégica, elaboración de informes y planes de mejoramiento de las áreas protegidas y dirección territorial, conforme con los lineamientos de la Entidad, en el marco de conservación de la diversidad biológica de las áreas protegidas del SINAP Nacional.</t>
  </si>
  <si>
    <t>OR05-P3202008-001 Prestación de servicios profesionales con plena autonomía técnica y administrativa para apoyar el trámite de los procedimientos y requerimientos administrativos y financieros al Parque Nacional Natural Sierra de La Macarena, en el marco de la conservación de la diversidad biológica de las áreas protegidas del SINAP Nacional.</t>
  </si>
  <si>
    <t>OR03-P3202008-001 Prestación de servicios profesionales con plena autonomía técnica y administrativa para apoyar el trámite de los procedimientos y requerimientos administrativos y financieros al Parque Nacional Natural Cordillera de Los Picachos, en el marco de la conservación de la diversidad biológica de las áreas protegidas del SINAP Nacional.</t>
  </si>
  <si>
    <t>OR07-P3202008-001 Prestación de servicios profesionales con plena autonomía técnica y administrativa para apoyar el trámite de los procedimientos y requerimientos administrativos y financieros al Parque Nacional Natural Tinigua, en el marco de la conservación de la diversidad biológica de las áreas protegidas del SINAP Nacional</t>
  </si>
  <si>
    <t>OR00-P3202008-009 - Prestación de servicios profesionales con plena autonomía técnica y administrativa para apoyar la etapa precontractual y de ejecución de las actividades relacionadas al proceso de adquisición de bienes y servicios de la Dirección Territorial Orinoquia, en el marco de la conservación de la diversidad biológica de las áreas protegidas del SINAP Nacional.</t>
  </si>
  <si>
    <t>OR00-P3202008-007 Prestar servicios profesionales con plena autonomía técnica y administrativa a Dirección Territorial Orinoquia para verificar, ingresar y controlar la gestión integral de los recursos físicos, inventarios y siniestros, de acuerdo con los lineamientos establecidos por el Grupo de Procesos Corporativos de PNNC, en el marco de la conservación de la diversidad biológica de las áreas protegidas del SINAP Nacional.</t>
  </si>
  <si>
    <t>OR06-P3202008-001 Prestación de servicios profesionales con plena autonomía técnica y administrativa para apoyar el trámite de los procedimientos y requerimientos administrativos y financieros al Parque Nacional Natural Sumapaz, en el marco de la conservación de la diversidad biológica de las áreas protegidas del SINAP Nacional</t>
  </si>
  <si>
    <t>OR04-P3202010-001 Prestación de servicios profesionales con plena autonomía técnica y administrativa al Parque Nacional Natural El Tuparro para adelantar la implementación, consolidación de resultados, seguimiento y actualización del Plan de Ordenamiento Ecoturístico en el marco del proyecto de inversion conservación de la diversidad biológica de las áreas protegidas del SINAP Nacional.</t>
  </si>
  <si>
    <t>OR04-P3202032-003 Prestar servicios de apoyo a la gestión con plena autonomía técnica y administrativa al Parque Nacional Natural El Tuparro para desarrollar actividades de prevención, vigilancia y control, en el marco de la conservación de la diversidad biológica de las áreas protegidas del SINAP Nacional.</t>
  </si>
  <si>
    <t>OR04-P3202032-002 Prestar servicios de apoyo a la gestión con plena autonomía técnica y administrativa al Parque Nacional Natural El Tuparro para desarrollar actividades de prevención, vigilancia y control, en el marco de la conservación de la diversidad biológica de las áreas protegidas del SINAP Nacional.</t>
  </si>
  <si>
    <t>OR04-P3202008-002 Prestación de servicios profesionales con plena autonomía técnica y administrativa al Parque Nacional Natural El Tuparro para adelantar la planificación, ejecución y seguimiento de las estrategias de manejo en articulación con los actores sociales e institucionales, en el marco de la conservación de la diversidad biológica de las áreas protegidas del SINAP Nacional.</t>
  </si>
  <si>
    <t>OR04-P3202032-004 Prestación de servicios profesionales con plena autonomía técnica y administrativa para adelantar la planificación, ejecución, seguimiento, actualización y reporte de las acciones del protocolo prevención, vigilancia y control y/o planes de contingencia al Parque Nacional Natural El Tuparro, en el marco de la conservación de la diversidad biológica de las áreas protegidas del SINAP Nacional.</t>
  </si>
  <si>
    <t>OR04-P3202008-011 Prestación de servicios de apoyo a la gestión con plena autonomía técnica y administrativa para desarrollar y participar en la ejecución de acciones concertadas con las comunidades indígenas que hacen uso del territorio al Parque Nacional Natural El Tuparro, en el marco de la conservación de la diversidad biológica de las áreas protegidas del SINAP Nacional</t>
  </si>
  <si>
    <t>OR04-P3202032-001 Prestar servicios de apoyo a la gestión con plena autonomía técnica y administrativa al Parque Nacional Natural El Tuparro para desarrollar actividades de prevención, vigilancia y control, en el marco de la conservación de la diversidad biológica de las áreas protegidas del SINAP Nacional.</t>
  </si>
  <si>
    <t>OR00-P3202008-022 Prestación de servicios profesionales con plena autonomía técnica y administrativa para apoyar a la Dirección Territorial Orinoquia de Parques Nacionales Naturales de Colombia, en la implementación, sostenimiento, mejora y seguimiento del sistema integrado de gestión de la Entidad, de acuerdo con las directrices del Modelo Integrado de Planeación y Gestión - MIPG establecido por la Entidad en el marco de la conservación de la diversidad biológica de las áreas protegidas del SINAP Nacional</t>
  </si>
  <si>
    <t>OR00-P3202008-023 Prestación de servicios profesionales con plena autonomía técnica y administrativa a la Dirección Territorial Orinoquia y sus áreas protegidas, para realizar las diferentes actividades en la estructuración de estudios previos, estudios de mercado y demás documentos técnicos correspondientes a la etapa precontractual, contractual y postcontractual en los procesos de adquisición de bienes y servicios, en el marco de la conservación de la diversidad biológica de las áreas protegidas del SINAP Nación</t>
  </si>
  <si>
    <t>OR00-P3202008-021 Prestación de servicios profesionales con plena autonomía técnica y administrativa de la Dirección Territorial Orinoquia para la preparación, liquidación y gestión de la nómina; así como adelantar las actividades de apoyo del Proceso de Gestión Humana en el marco de la conservación de la diversidad biológica de las áreas protegidas del SINAP Nacional</t>
  </si>
  <si>
    <t>OR01-P3202038-001 Prestación de servicios de apoyo a la gestión con plena autonomía técnica y administrativa al Distrito Nacional de Manejo Integrado Cinaruco para adelantar las acciones requeridas para la producción de material vegetal y para el adecuado funcionamiento de los viveros en los procesos de restauración ecológica, en el marco de de la conservación de la diversidad biológica de las áreas protegidas del SINAP Nacional.</t>
  </si>
  <si>
    <t>OR00-P3202032-006 Prestar servicios de apoyo a la gestión con plena autonomía técnica y administrativa para adelantar trámites y apoyar requerimientos jurídicos en materia del ejercicio de la autoridad ambiental en la Dirección Territorial Orinoquia, en el marco de conservación de la diversidad biológica de las áreas protegidas del SINAP Nacional</t>
  </si>
  <si>
    <t>OR00-P3202008-017 Prestación de servicios profesionales con plena autonomía técnica y administrativa a la Dirección Territorial Orinoquia en la ejecución y seguimiento de las actividades requeridas para la implementación del plan operativo anual del subsistema regional de áreas protegidas de la Orinoquia, en el marco de conservación de la diversidad biológica de las áreas protegidas del SINAP Nacional.</t>
  </si>
  <si>
    <t>OR00-P3202010-001 Prestación de servicios profesionales con plena autonomía técnica y administrativa a la Dirección Territorial Orinoquia para adelantar la planificación y el seguimiento de las actividades de ecoturismo y participar en espacios interinstitucionales para el fortalecimiento de las áreas protegidas con vocación ecoturística, en el marco de conservación de la diversidad biológica de las áreas protegidas del SINAP Nacional.</t>
  </si>
  <si>
    <t>OR01-P3202038-003 Prestación de servicios de apoyo a la gestión con plena autonomía técnica y administrativa al Distrito Nacional de Manejo Integrado Cinaruco para adelantar las acciones requeridas para la producción de material vegetal y para el adecuado funcionamiento de los viveros en los procesos de restauración ecológica, en el marco de de la conservación de la diversidad biológica de las áreas protegidas del SINAP Nacional</t>
  </si>
  <si>
    <t>OR00-P3202032-003 Prestar servicios profesionales con plena autonomía técnica y administrativa para el acompañamiento jurídico en el trámite, proyección y seguimiento de los procesos sancionatorios de la Dirección Territorial Orinoquia, en el marco conservación de la diversidad biológica de las áreas protegidas del SINAP Nacional.</t>
  </si>
  <si>
    <t>OR00-P3202008-015 Prestación de servicios profesionales con plena autonomía técnica y administrativa para apoyar a la Dirección Territorial Orinoquia de Parques Nacionales Naturales de Colombia, en la formulación, implementación y seguimiento a planes, programas, proyectos, estrategias, acuerdos y alianzas en lo referente a los asuntos internacionales y la cooperación establecidos por la entidad en el marco de la conservación de la diversidad biológica de las áreas protegidas del SINAP Nacional</t>
  </si>
  <si>
    <t>OR00-P3202008-040 Prestar servicios profesionales con plena autonomía técnica y administrativa a la Dirección Territorial Orinoquia para acompañar, estructurar y revisar los programas de monitoreo y portafolios de investigación de las áreas protegidas que se encuentren en formulación, actualización y ejecución, en el marco de conservación de la diversidad biológica de las áreas protegidas del SINAP Nacional.</t>
  </si>
  <si>
    <t>OR05-P3202060-006 Prestar los servicios de apoyo a la gestión con plena autonomía técnica y administrativa al Parque Nacional Natural Sierra de la Macarena para realizar el monitoreo y/o ejecutar acciones de restauración ecológica, en el marco de la conservación de la diversidad biológica de las áreas protegidas del SINAP Nacional</t>
  </si>
  <si>
    <t>OR05-P3202038-001 Prestar los servicios de apoyo a la gestión con plena autonomía técnica y administrativa al Parque Nacional Natural Sierra de La Macarena, para ejecutar las acciones de operación de viveros y restauración ecológica en el marco de la conservación de la diversidad biológica de las áreas protegidas del SINAP Nacional.</t>
  </si>
  <si>
    <t>OR05-P3202010-001 Prestar los servicios de apoyo a la gestión con plena autonomía técnica y administrativa al Parque Nacional Natural Sierra de La Macarena para ejecutar actividades operativas conforme con la estrategia de ecoturismo en el área protegida en el marco de la conservación de la diversidad biológica de las áreas protegidas del SINAP Nacional.</t>
  </si>
  <si>
    <t>OR05-P3202053-005 Prestar los servicios de apoyo a la gestión con plena autonomía técnica y administrativa al Parque Nacional Natural Sierra de la Macarena para adelantar actividades operativas para la caracterización de familias y de soporte en los espacios de concertación y seguimiento de acuerdos de conservación con familias campesinas al Parque Nacional Natural Sierra de la Macarena, en el marco de la Conservación de la diversidad biológica de las áreas protegidas del SINAP Nacional</t>
  </si>
  <si>
    <t>OR03-P3202038-003 Prestación de servicios de apoyo a la gestión con plena autonomía técnica y administrativa para adelantar las acciones de producción y siembra de material vegetal y la operación de los viveros para los procesos de restauración ecológica al Parque Nacional Natural Cordillera de Los Picachos, en el marco de la conservación de la diversidad biológica de las áreas protegidas del SINAP Nacional.</t>
  </si>
  <si>
    <t>OR01-P3202053-002 Prestar servicios de apoyo a la gestión con plena autonomía técnica y administrativa al Distrito Nacional de Manejo Integrado Cinaruco para apoyar el relacionamiento con comunidades campesinas y la recopilación de información para la concertación e implementación de acuerdos de conservación-producción, en el marco de la conservación de la diversidad biológica en las áreas protegidas del SINAP Nacional</t>
  </si>
  <si>
    <t>OR05-P3202010-002 Prestar los servicios de apoyo a la gestión con plena autonomía técnica y administrativa al Parque Nacional Natural Sierra de La Macarena para ejecutar actividades operativas conforme con la estrategia de ecoturismo en el área protegida en el marco de la conservación de la diversidad biológica de las áreas protegidas del SINAP Nacional.</t>
  </si>
  <si>
    <t>OR01-P3202053-001 Prestación de servicios profesionales con plena autonomía técnica y administrativa al Distrito Nacional de Manejo Integrado Cinaruco para estructurar, concertar e implementar acuerdos de conservación - producción con familias campesina llaneras, en el marco de la conservación de la diversidad biológica de las áreas protegidas del SINAP Nacional.</t>
  </si>
  <si>
    <t>OR03-P3202053-003 Prestación de servicios de apoyo a la gestión con plena autonomía técnica y administrativa al Parque Nacional Natural Cordillera de Los Picachos para adelantar la caracterización de familias y predios e implementación y seguimiento a los acuerdos de conservación y bienestar firmados con familias campesinas de la zona colindante, en el marco de la conservación de la diversidad biológica de las áreas protegidas del SINAP Nacional.</t>
  </si>
  <si>
    <t>OR01-P3202038-002 Prestación de servicios de apoyo a la gestión con plena autonomía técnica y administrativa al Distrito Nacional de Manejo Integrado Cinaruco para adelantar las acciones requeridas para la producción de material vegetal y para el adecuado funcionamiento de los viveros en los procesos de restauración ecológica, en el marco de la conservación de la diversidad biológica de las áreas protegidas del SINAP Nacional</t>
  </si>
  <si>
    <t>OR03-P3202053-005 Prestación de servicios profesionales con plena autonomía técnica y administrativa al Parque Nacional Natural Cordillera de Los Picachos para realizar el levantamiento, sistematización y análisis de los datos de los emprendimientos, capacitación a las familias emprendedoras y seguimiento a los compromisos de implementación de meliponarios con familias restauradoras, en el marco de la conservación de la diversidad biológica de las áreas protegidas del SINAP Nacional.</t>
  </si>
  <si>
    <t>OR03-P3202053-004 Prestación de servicios de apoyo a la gestión con plena autonomía técnica y administrativa al Parque Nacional Natural Cordillera de Los Picachos para adelantar la caracterización de familias y predios e implementación y seguimiento a los acuerdos de conservación y bienestar con familias campesinas de la zona colindante en el marco de la conservación de la diversidad biológica de las áreas protegidas del SINAP Nacional</t>
  </si>
  <si>
    <t>OR07-P3202052-004 Prestación de servicios de apoyo a la gestión con plena autonomía técnica y administrativa al Parque Nacional Natural Tinigua para ejecutar las actividades planificadas en el proceso de actualización e implementación del Plan de Ordenamiento Ecoturístico , en el marco de la conservación de la diversidad biológica de las áreas protegidas del SINAP Nacional.</t>
  </si>
  <si>
    <t>OR04-P3202008-010 Prestación de servicios de apoyo a la gestión con plena autonomía técnica y administrativa al Parque Nacional Natural El Tuparro para desarrollar las actividades operativas requeridas para el relacionamiento y ejecución de acciones de manejo concertadas con las comunidades indígenas que hacen uso del territorio, en el marco de la conservación de la diversidad biológica de las áreas protegidas del SINAP Nacional.</t>
  </si>
  <si>
    <t>OR03-P3202008-003 Prestación de servicios de apoyo a la gestión con plena autonomía técnica y administrativa al Parque Nacional Natural Cordillera de Los Picachos para apoyar la implementación, hacer seguimiento al componente estratégico y reporte de los avances en el cumplimiento del Plan de Ordenamiento ecoturístico, en el marco de la conservación de la diversidad biológica de las áreas protegidas del SINAP Nacional.</t>
  </si>
  <si>
    <t>OR07-P3202052-003 Prestación de servicios profesionales con plena autonomía técnica y administrativa para actualizar e implementar y hacer seguimiento al Plan de Ordenamiento Ecoturístico al Parque Nacional Natural Tinigua, en el marco de la conservación de la diversidad biológica de las áreas protegidas del SINAP Nacional.</t>
  </si>
  <si>
    <t>OR05-P3202060-004 Prestar los servicios de apoyo a la gestión con plena autonomía técnica y administrativa al Parque Nacional Natural Sierra de la Macarena para realizar el monitoreo y/o ejecutar acciones de restauración ecológica, en el marco de la conservación de la diversidad biológica de las áreas protegidas del SINAP Nacional.</t>
  </si>
  <si>
    <t>OR01-P3202038-004 Prestación de servicios de apoyo a la gestión con plena autonomía técnica y administrativa al Distrito Nacional de Manejo Integrado Cinaruco para adelantar las acciones requeridas para la producción de material vegetal y para el adecuado funcionamiento de los viveros en los procesos de restauración ecológica, en el marco de de la conservación de la diversidad biológica de las áreas protegidas del SINAP Nacional</t>
  </si>
  <si>
    <t>OR05-P3202060-007 Prestar los servicios de apoyo a la gestión con plena autonomía técnica y administrativa al Parque Nacional Natural Sierra de la Macarena para realizar el monitoreo y/o ejecutar acciones de restauración ecológica, en el marco de la conservación de la diversidad biológica de las áreas protegidas del SINAP Nacional.</t>
  </si>
  <si>
    <t>OR05-P3202053-003 Prestar servicios profesionales con plena autonomía técnica y administrativa para concertar, elaborar documentos técnicos, hacer seguimiento y suscribir nuevos acuerdos Restauración Ecológica Participativa al Parque Nacional Natural Sierra de la Macarena, en el marco de la Conservación de la diversidad biológica de las áreas protegidas del SINAP Nacional.</t>
  </si>
  <si>
    <t>OR07-P3202055-001 Prestación de servicios profesionales con plena autonomía técnica y administrativa para actualizar, gestionar, desarrollar, hacer seguimiento e implementación y reportar resultados de cumplimiento del portafolio de investigación y programa de monitoreo al Parque Nacional Natural Tinigua, en el marco de la conservación de la diversidad biológica de las áreas protegidas del SINAP Nacional.</t>
  </si>
  <si>
    <t>OR04-P3202008-009 Prestación de servicios de apoyo a la gestión con plena autonomía técnica y administrativa al Parque Nacional Natural El Tuparro para desarrollar las actividades operativas requeridas para el relacionamiento y ejecución de acciones de manejo concertadas con las comunidades indígenas que hacen uso del territorio, en el marco de la conservación de la diversidad biológica de las áreas protegidas del SINAP Nacional</t>
  </si>
  <si>
    <t>OR05-P3202060-008 Prestar los servicios de apoyo a la gestión con plena autonomía técnica y administrativa al Parque Nacional Natural Sierra de la Macarena para realizar el monitoreo y/o ejecutar acciones de restauración ecológica, en el marco de la conservación de la diversidad biológica de las áreas protegidas del SINAP Nacional</t>
  </si>
  <si>
    <t>OR03-P3202060-001 Prestación de servicios profesionales con plena autonomía técnica y administrativa al Parque Nacional Natural Cordillera de Los Picachos para adelantar el relacionamiento con las comunidades campesinas y articulación interinstitucional en torno a los acuerdos de restauración ecológica y ordenamiento ambiental, en el marco de la conservación de la diversidad biológica de las áreas protegidas del SINAP Nacional</t>
  </si>
  <si>
    <t>OR05-P3202053-002 Prestar servicios profesionales con plena autonomía técnica y administrativa al Parque Nacional Natural Sierra de La Macarena para planificar, documentar, concertar, y hacer seguimiento a la implementar acuerdos de conservación y bienestar con las familias campesinas, en el marco de la Conservación de la diversidad biológica de las áreas protegidas del SINAP Nacional.</t>
  </si>
  <si>
    <t>OR03-P3202055-001 Prestación de servicios profesionales con plena autonomía técnica y administrativa al Parque Nacional Natural Cordillera de Los Picachos para formular y desarrollar los proyectos de investigación de acuerdo con el portafolio de investigaciones y recolectar, sistematizar y analizar la información de los protocolos de monitoreo vigentes, en el marco de la conservación de la diversidad biológica de las áreas protegidas del SINAP Nacional</t>
  </si>
  <si>
    <t>OR03-P3202038-001 Prestación de servicios profesionales con plena autonomía técnica y administrativa al Parque Nacional Natural Cordillera de Los Picachos para formular, implementar, hacer seguimiento y reporte del plan de propagación del material vegetal de los viveros del área protegida, en el marco de la conservación de la diversidad biológica de las áreas protegidas del SINAP Nacional.</t>
  </si>
  <si>
    <t>OR03-P3202053-001 Prestación de servicios profesionales con plena autonomía técnica y administrativa al Parque Nacional Natural Cordillera de Los Picachos para adelantar la planificación, gestión, concertación, seguimiento e implementación de los acuerdos de conservación y bienestar con familias campesinas que habitan la zona colindante en el marco de la conservación de la diversidad biológica de las áreas protegidas del SINAP Nacional.</t>
  </si>
  <si>
    <t>OR05-P3202060-002 Prestar los servicios de apoyo a la gestión con plena autonomía técnica y administrativa para aplicar la ruta de concertación e implementación de acuerdos de restauración con familias campesinas al Parque Nacional Natural Sierra de La Macarena, en el marco de la conservación de la diversidad biológica de las áreas protegidas del SINAP Nacional.</t>
  </si>
  <si>
    <t>OR05-P3202053-004 Prestar los servicios de apoyo a la gestión con plena autonomía técnica y administrativa al Parque Nacional Natural Sierra de la Macarena para apoyar la concertación, formalización y ejecución de nuevos acuerdos de conservación, en el marco de la Conservación de la diversidad biológica de las áreas protegidas del SINAP Nacional.</t>
  </si>
  <si>
    <t>OR00-P3202008-027 Prestación de servicios profesionales con plena autonomía técnica y administrativa para apoyar el trámite y requerimientos del proceso de recursos financieros a la Dirección Territorial Orinoquia, en el marco de la conservación de la diversidad biológica de las áreas protegidas del SINAP Nacional</t>
  </si>
  <si>
    <t>OR00-P3202060-004 Prestación de servicios profesionales con plena autonomía técnica y administrativa para adelantar la planificación, ejecución y seguimiento de los procesos de restauración ecológica y sistemas sostenibles en el Parque Nacional Natural El Tuparro y Serranía de Manacacias y el Distrito Nacional Manejo Integrado Cinaruco de la Dirección Territorial Orinoquia, en el marco de la conservación de la diversidad biológica de las áreas protegidas del SINAP Nacional</t>
  </si>
  <si>
    <t>OR05-P3202008-002 Prestar servicios profesionales con plena autonomía técnica y administrativa al PNN Sierra de la Macarena para el diagnóstico y monitoreo de los VOC, en el marco de la Conservación de la diversidad biológica de las áreas protegidas del SINAP Nacional.</t>
  </si>
  <si>
    <t>OR05-P3202060-003 Prestar los servicios de apoyo a la gestión con plena autonomía técnica y administrativa para aplicar la ruta de concertación e implementación de acuerdos de restauración con familias campesinas al Parque Nacional Natural Sierra de La Macarena, en el marco de la conservación de la diversidad biológica de las áreas protegidas del SINAP Nacional</t>
  </si>
  <si>
    <t>OR00-P3202032-001 Prestación de servicios profesionales con plena autonomía técnica y administrativa para elaborar, procesar y administrar la información geográfica a la Dirección Territorial Orinoquia, en el marco de conservación de la diversidad biológica de las áreas protegidas del SINAP Nacional.</t>
  </si>
  <si>
    <t>OR07-P3202052-002 Prestación de servicios de apoyo a la gestión con plena autonomía técnica y administrativa al Parque Nacional Natural Tinigua para documentar y ejecutar las actividades asignadas que se requieran en el proceso de actualización y socialización del Plan de Manejo, en el marco de la conservación de la diversidad biológica de las áreas protegidas del SINAP Nacional</t>
  </si>
  <si>
    <t>OR00-P3202032-002 Prestación de servicios profesionales con plena autonomía técnica y administrativa para elaborar, procesar y administrar la información geográfica a la Dirección Territorial Orinoquia, en el marco de conservación de la diversidad biológica de las áreas protegidas del SINAP Nacional</t>
  </si>
  <si>
    <t>OR00-P3202032-005 Prestación de servicios profesionales con plena autonomía técnica y administrativa para acompañar y adelantar seguimiento a los protocolos de Prevención, Vigilancia y Control de las áreas protegidas asignadas a la Dirección Territorial Orinoquia, en el marco de conservación de la diversidad biológica de las áreas protegidas del SINAP Nacional.</t>
  </si>
  <si>
    <t>OR00-P3202008-018 Prestación de servicios profesionales con plena autonomía técnica y administrativa para acompañar, implementar y hacer seguimiento a los procesos de ordenamiento ambiental territorial para la Dirección Territorial Orinoquia y sus áreas protegidas, en el marco de conservación de la diversidad biológica de las áreas protegidas del SINAP Nacional.</t>
  </si>
  <si>
    <t>OR00-P3202008-019 Prestación de servicios profesionales con plena autonomía técnica y administrativa para apoyar y fortalecer la gestión contable de la Dirección Territorial Orinoquia, en el marco de la conservación de la diversidad biológica de las áreas protegidas del SINAP Nacional</t>
  </si>
  <si>
    <t>OR00-P3202032-008 Prestación de servicios profesionales con plena autonomía técnica y administrativa para elaborar conceptos e informes técnicos requeridos en los procesos sancionatorios y apoyar al seguimiento de las estrategias de regulación de las presiones existentes en las áreas protegidas de la Dirección Territorial Orinoquia, en el marco de conservación de la diversidad biológica de las áreas protegidas del SINAP Nacional.</t>
  </si>
  <si>
    <t>OR03-P3202008-004 Prestación de servicios de apoyo a la gestión con plena autonomía técnica y administrativa al Parque Nacional Natural Cordillera de Los Picachos para ejecutar las actividades operativas requeridas en la implementación del componente estratégico del año 1 del Plan de Ordenamiento ecoturístico, en el marco de la conservación de la diversidad biológica de las áreas protegidas del SINAP Nacional</t>
  </si>
  <si>
    <t>OR00-P3202032-004 Prestar servicios profesionales con plena autonomía técnica y administrativa para el acompañamiento jurídico en el trámite, proyección y seguimiento de los procesos sancionatorios de la Dirección Territorial Orinoquia, en el marco conservación de la diversidad biológica de las áreas protegidas del SINAP Nacional..</t>
  </si>
  <si>
    <t>OR00-P3202008-016 Prestación de servicios profesionales con plena autonomía técnica y administrativa a la Dirección Territorial Orinoquia para formular, implementar y hacer seguimiento al Programa Áreas Protegidas y Diversidad Biológica en su fase II – KFW y otros proyectos de cooperación, en el marco de conservación de la diversidad biológica de las áreas protegidas del SINAP</t>
  </si>
  <si>
    <t>OR00-P3202053-002 Prestación de servicios profesionales con plena autonomía técnica y administrativa para gestionar, participar y consolidar los procesos sociales e institucionales con el fin de avanzar en la resolución de conflictos socioambientales de las áreas protegidas de la Dirección Territorial Orinoquia, en el marco de conservación de la diversidad biológica de las áreas protegidas del SINAP Nacional</t>
  </si>
  <si>
    <t>OR03-P3202038-002 Prestación de servicios de apoyo a la gestión con plena autonomía técnica y administrativa para adelantar las acciones de producción y siembra de material vegetal y la operación de los viveros para los procesos de restauración ecológica al Parque Nacional Natural Cordillera de Los Picachos, en el marco de la conservación de la diversidad biológica de las áreas protegidas del SINAP Nacional.</t>
  </si>
  <si>
    <t>OR03-P3202038-004 Prestación de servicios de apoyo a la gestión con plena autonomía técnica y administrativa al Parque Nacional Natural Cordillera de Los Picachos para adelantar las acciones de operación de los viveros del área protegida, propagación y siembra de material vegetal, en el marco de la conservación de la diversidad biológica de las áreas protegidas del SINAP Nacional.</t>
  </si>
  <si>
    <t>OR04-P3202010-002 Prestar servicios de apoyo a la gestión con plena autonomía técnica y administrativa en el Parque Nacional Natural El Tuparro para ejecutar actividades operativas conforme con la estrategia de ecoturismo en el área protegida en el marco de la conservación de la diversidad biológica de las áreas protegidas del sinap nacional</t>
  </si>
  <si>
    <t>OR05-P3202053-006 Prestar los servicios de apoyo a la gestión con plena autonomía técnica y administrativa al Parque Nacional Natural Sierra de la Macarena para adelantar actividades operativas para la caracterización de familias y de soporte en los espacios de concertación y seguimiento de acuerdos de conservación con familias campesinas al Parque Nacional Natural Sierra de la Macarena, en el marco de la Conservación de la diversidad biológica de las áreas protegidas del SINAP Nacional.</t>
  </si>
  <si>
    <t>OR04-P3202010-003 Prestar servicios de apoyo a la gestión con plena autonomía técnica y administrativa en el Parque Nacional Natural El Tuparro para ejecutar actividades operativas conforme con la estrategia de ecoturismo en el área protegida en el marco de la conservación de la diversidad biológica de las áreas protegidas del sinap nacional</t>
  </si>
  <si>
    <t>OR01-P3202053-006 Prestar servicios profesionales con plena autonomía técnica y administrativa al Distrtito Nacional de Manejo Integrado Cinaruco para efectuar el relacionamiento con las comunidades en el área protegída para el monitoréo, documentación y suscripción de los acuerdos de restauración, en el marco de la conservación de la diversidad biológica de las áreas protegidas del SINAP nacional</t>
  </si>
  <si>
    <t>OR05-P3202060-005 Prestar los servicios de apoyo a la gestión con plena autonomía técnica y administrativa al Parque Nacional Natural Sierra de la Macarena para realizar el monitoreo y/o ejecutar acciones de restauración ecológica, en el marco de la conservación de la diversidad biológica de las áreas protegidas del SINAP Nacional.</t>
  </si>
  <si>
    <t>OR06-P3202032-001 Prestar los servicios de apoyo a la gestión con plena autonomía técnica y administrativa al Parque Nacional Natural Sumapaz en el sector de manejo Bogotá, para ejecutar actividades operativas de prevención, vigilancia y control, en el marco de la conservación de la diversidad biológica de las áreas protegidas del SINAP Nacional</t>
  </si>
  <si>
    <t>OR08-P3202032-004 Prestar servicios de apoyo a la gestión con plena autonomía técnica y administrativa al Parque Nacional Natural Serranía de Manacacias para ejecutar actividades de prevención, vigilancia y control sector norte, sub - sectores palmeras, el placer y bellavista, en el marco de la conservación de la diversidad biológica de las áreas protegidas del SINAP Nacional</t>
  </si>
  <si>
    <t>OR08-P3202032-005 Prestar servicios de apoyo a la gestión con plena autonomía técnica y administrativa al Parque Nacional Natural Serranía de Manacacias para ejecutar actividades de prevención, vigilancia y control sector norte, sub - sectores palmeras, el placer y bellavista, en el marco de la conservación de la diversidad biológica de las áreas protegidas del SINAP Nacional</t>
  </si>
  <si>
    <t>OR06-P3202056-001 Prestar servicios profesionales con plena autonomía técnica y administrativa para planificar, hacer seguimiento e implementar la estrategia de educación y comunicación con la comunidad y demás actores estratégicos de la zona aledaña al Parque Nacional Natural Sumapaz, en el marco de la conservación de la diversidad biológica de las áreas protegidas del SINAP Nacional</t>
  </si>
  <si>
    <t>OR06-P3202053-001 Prestar servicios profesionales con plena autonomía técnica y administrativa para acompañar, realizar seguimiento e implementar las actividades planificadas en los procesos de acuerdos de conservación con las comunidades que usan o habitan el Parque Nacional Natural Sumapaz, en el marco de la conservación de la diversidad biológica de las áreas protegidas del SINAP Nacional</t>
  </si>
  <si>
    <t>OR06-P3202052-001 Prestar servicios profesionales con plena autonomía técnica y administrativa para desarrollar las actividades relacionadas con la ruta de actualización del documento de Plan de Manejo y su socialización participativa conforme a los lineamientos normativos e institucionales definidos para este proceso al Parque Nacional Natural Sumapaz, en el marco de la conservación de la diversidad biológica de las áreas protegidas del SINAP Nacional.</t>
  </si>
  <si>
    <t>OR06-P3202055-001 Prestar servicios profesionales con plena autonomía técnica y administrativa para articular, construir, gestionar y apoyar la implementación del programa de investigación y monitoreo del Parque Nacional Natural Sumapaz, en el marco de la conservación de la diversidad biológica de las áreas protegidas del SINAP Nacional.</t>
  </si>
  <si>
    <t>OR06-P3202060-002 Prestar los servicios de apoyo a la gestión con plena autonomía técnica y administrativa al Parque Nacional Natural Sumapaz para realizar la ejecución de las actividades operativas requeridas en los procesos de restauración ecológica en los sectores de manejo Cundinamarca y Bogotá, en el marco de la conservación de la diversidad biológica de las áreas protegidas del SINAP Nacional</t>
  </si>
  <si>
    <t>OR06-P3202032-002 Prestar los servicios de apoyo a la gestión con plena autonomía técnica y administrativa al Parque Nacional Natural Sumapaz en el sector de manejo Meta, para ejecutar actividades operativas de prevención, vigilancia y control, en el marco de la conservación de la diversidad biológica de las áreas protegidas del SINAP Nacional</t>
  </si>
  <si>
    <t>OR07-P3202038-001 Prestación de servicios de apoyo a la gestión con plena autonomía técnica y administrativa al Parque Nacional Natural Tinigua para adelantar las acciones requeridas para la producción de material vegetal y para el adecuado funcionamiento de los viveros en los procesos de restauración ecológica, en el marco de la conservación de la diversidad biológica de las áreas protegidas del SINAP Nacional</t>
  </si>
  <si>
    <t>OR07-P3202038-003 Prestación de servicios de apoyo a la gestión con plena autonomía técnica y administrativa al Parque Nacional Natural Tinigua para adelantar las acciones requeridas para la producción de material vegetal y para el adecuado funcionamiento de los viveros en los procesos de restauración ecológica, en el marco de la conservación de la diversidad biológica de las áreas protegidas del SINAP Nacional.</t>
  </si>
  <si>
    <t>OR06-P3202060-003 Prestar los servicios de apoyo a la gestión con plena autonomía técnica y administrativa al Parque Nacional Natural Sumapaz para realizar la ejecución de las actividades operativas requeridas en los procesos de restauración ecológica en el sector de manejo Meta, en el marco de la conservación de la diversidad biológica de las áreas protegidas del SINAP Nacional</t>
  </si>
  <si>
    <t>OR06-P3202008-002 Prestar servicios profesionales con plena autonomía técnica y administrativa para ejecutar y realizar seguimiento a las acciones requeridas en la planificación y ordenamiento ecoturístico, de acuerdo con los lineamientos de la entidad al Parque Nacional Natural Sumapaz, en el marco de la conservación de la diversidad biológica de las áreas protegidas del SINAP Nacional</t>
  </si>
  <si>
    <t>OR06-P3202060-001 Prestar servicios profesionales con plena autonomía técnica y administrativa para planificar, ejecutar y hacer seguimiento a los procesos de restauración ecológica al Parque Nacional Natural Sumapaz, en el marco de la conservación de la diversidad biológica de las áreas protegidas del SINAP Nacional</t>
  </si>
  <si>
    <t>OR06-P3202032-003 Prestar los servicios de apoyo a la gestión con plena autonomía técnica y administrativa al Parque Nacional Natural Sumapaz en los sectores de manejo Bogotá y Cundinamarca para desarrollar actividades de prevención, vigilancia, control, en el marco de la conservación de la diversidad biológica de las áreas protegidas del SINAP Nacional</t>
  </si>
  <si>
    <t>OR06-P3202008-003 Prestar servicios profesionales con plena autonomía técnica y administrativa para desarrollar actividades de relacionamiento, articulación y gestión con todos los actores estratégicos involucrados en los procesos misionales como componente social al Parque Nacional Natural Sumapaz, en el marco de la conservación de la diversidad biológica de las áreas protegidas del SINAP Nacional</t>
  </si>
  <si>
    <t>OR07-P3202038-002 Prestación de servicios de apoyo a la gestión con plena autonomía técnica y administrativa al Parque Nacional Natural Tinigua para adelantar las acciones requeridas para la producción de material vegetal y para el adecuado funcionamiento de los viveros en los procesos de restauración ecológica, en el marco de la conservación de la diversidad biológica de las áreas protegidas del SINAP Nacional.</t>
  </si>
  <si>
    <t>OR05-P3202053-001 Prestar servicios profesionales con plena autonomía técnica y administrativa al Parque Nacional Natural Sierra de La Macarena para planificar, documentar, concertar, y hacer seguimiento a la implementación de los acuerdos de conservación y bienestar con las familias campesinas y apoyar la gestión e implementación de emprendimientos sostenibles, en el marco de la Conservación de la diversidad biológica de las áreas protegidas del SINAP Nacional.</t>
  </si>
  <si>
    <t>OR07-P3202038-004 Prestación de servicios de apoyo a la gestión con plena autonomía técnica y administrativa al Parque Nacional Natural Tinigua para adelantar las acciones requeridas para la producción de material vegetal y para el adecuado funcionamiento de los viveros en los procesos de restauración ecológica, en el marco de la conservación de la diversidad biológica de las áreas protegidas del SINAP Nacional.</t>
  </si>
  <si>
    <t>OR05-P3202056-001 Prestar los servicios de apoyo a la gestión con plena autonomía técnica y administrativa al Parque Nacional Natural Sierra de la Macarena para ejecutar y documentar los resultados de las estrategias de comunicación y educación ambiental, en el marco de la Conservación de la diversidad biológica de las áreas protegidas del SINAP Nacional.</t>
  </si>
  <si>
    <t>OR03-P3202060-002 Prestación de servicios de apoyo a la gestión con plena autonomía técnica y administrativa al Parque Nacional Natural Cordillera de Los Picachos para acompañar la caracterización, concertación, implementación y seguimiento a los acuerdos de conservación y bienestar, en el marco de la conservación de la diversidad biológica de las áreas protegidas del SINAP Nacional.</t>
  </si>
  <si>
    <t>OR05-P3202060-001 Prestación de servicios profesionales con plena autonomía técnica y administrativa al Parque Nacional Natural Sierra de La Macarena para adelantar la formulación, ejecución y consolidación de los resultados del programa de restauración y el seguimiento al monitoreo de las áreas en restauración e implementación de los viveros y acuerdos de conservación del área protegida, de acuerdo con los lineamientos de la Entidad, en el marco de la conservación de la diversidad biológica de las áreas protegidas del SINAP Nacional.</t>
  </si>
  <si>
    <t>OR04-P3202008-004 Prestación de servicios profesionales con plena autonomía técnica y administrativa al Parque Nacional Natural El Tuparro para adelantar las actividades requeridas para la planeación, convocatoria y documentación de los espacios de relacionamiento con actores sociales e institucionales y elaboración de documentos técnicos, en el marco de la conservación de la diversidad biológica de las áreas protegidas del SINAP Nacional.</t>
  </si>
  <si>
    <t>OR08-P3202032-007. Prestar servicios de apoyo a la gestión con plena autonomía técnica y administrativa al Parque Nacional Natural Serranía de Manacacias para ejecutar actividades de prevención, vigilancia y control sector norte, sub - sectores palmeras, el placer y bellavista, en el marco de la conservación de la diversidad biológica de las áreas protegidas del SINAP Nacional.</t>
  </si>
  <si>
    <t>OR00-P3202008-026 Prestación de servicios de apoyo a la gestión con plena autonomía técnica y administrativa para apoyar el trámite de comisiones de servicios a la Dirección Territorial Orinoquia, en el marco de la conservación de la diversidad biológica de las áreas protegidas del SINAP Nacional.</t>
  </si>
  <si>
    <t>OR08-P3202032-009 Prestar servicios de apoyo a la gestión con plena autonomía técnica y administrativa al Parque Nacional Natural Serranía de Manacacias para ejecutar actividades de prevención, vigilancia y control sector norte, sub - sectores Diamante, Palmitas y Santa Teresita, en el marco de la conservación de la diversidad biológica de las áreas protegidas del SINAP Nacional</t>
  </si>
  <si>
    <t>OR08-P3202032–006 Prestar servicios de apoyo a la gestión con plena autonomía técnica y administrativa al Parque Nacional Natural Serranía de Manacacías para ejecutar actividades de prevención, vigilancia y control sector norte, sub - sectores palmeras, el placer y bellavista, en el marco de la conservación de la diversidad biológica de las áreas protegidas del SINAP Nacional.</t>
  </si>
  <si>
    <t>OR08-P3202032-008 Prestar servicios de apoyo a la gestión con plena autonomía técnica y administrativa al Parque Nacional Natural Serranía de Manacacías para ejecutar actividades de prevención, vigilancia y control sector norte, sub - sectores Diamante, Palmitas y Santa Teresita, en el marco de la conservación de la diversidad biológica de las áreas protegidas del SINAP Nacional.</t>
  </si>
  <si>
    <t>OR08-P3202060-001 Prestar servicios de apoyo a la gestión con plena autonomía técnica y administrativa al Parque Nacional Natural Serranía de Manacacias para implementar y documentar los procesos de restauración ecológica, operación y funcionamiento del vivero, en el marco de la conservación de la diversidad biológica de las áreas protegidas del SINAP Nacional</t>
  </si>
  <si>
    <t>OR08-P3202060-002 Prestar servicios de apoyo a la gestión con plena autonomía técnica y administrativa al Parque Nacional Natural Serranía de Manacacias para adelantar las acciones requeridas para el funcionamiento del vivero y procesos de restauración, en el marco de la conservación de la diversidad biológica de las áreas protegidas del SINAP Nacional</t>
  </si>
  <si>
    <t>OR07-P3202052-001 Prestación de servicios profesionales con plena autonomía técnica y administrativa para actualizar el Plan de Manejo con participación ciudadana y hacer seguimiento a la actualización de los documentos anexos al Parque Nacional Natural Tinigua, en el marco de la conservación de la diversidad biológica de las áreas protegidas del SINAP Nacional.</t>
  </si>
  <si>
    <t>OR00-P3202038-001 Prestación de servicios profesionales con plena autonomía técnica y administrativa para adelantar la planificación, acompañamiento y seguimiento al funcionamiento de los viveros de las áreas protegidas de la Dirección Territorial Orinoquia, en el marco de la conservación de la diversidad biológica de las áreas protegidas del SINAP Nacional.</t>
  </si>
  <si>
    <t>OR00-P3202052-001 Prestación de servicios profesionales con plena autonomía técnica y administrativa para adelantar la formulación, actualización, revisión y retroalimentación de los planes de manejo de las áreas protegidas de la Dirección Territorial Orinoquia, en el marco de conservación de la diversidad biológica de las áreas protegidas del SINAP Nacional.</t>
  </si>
  <si>
    <t>OR00-P3202008-011 Prestar servicios profesionales con plena autonomía técnica y administrativa a la Dirección Territorial Orinoquia para acompañar, retroalimentar y hacer seguimiento en la implementación de los programas de monitoreo y portafolios de investigación de las áreas protegidas, en el marco de conservación de la diversidad biológica de las áreas protegidas del SINAP Nacional</t>
  </si>
  <si>
    <t>OR00-P3202060-001 Prestación de servicios profesionales con plena autonomía técnica y administrativa para adelantar la planificación, ejecución y seguimiento de los procesos de restauración ecológica y sistemas sostenibles en los Parques Nacionales Naturales Chingaza, Cordillera de Los Picachos y Sumapaz de la Dirección Territorial Orinoquia, en el marco de la conservación de la diversidad biológica de las áreas protegidas del SINAP Nacional.</t>
  </si>
  <si>
    <t>OR00-P3202056-001 Prestación de servicios profesionales con plena autonomía técnica y administrativa para planificar, ejecutar y hacer seguimiento a la implementación de los procesos de educación ambiental de las áreas protegidas asignadas y a la Dirección Territorial Orinoquia, en el marco de conservación de la diversidad biológica de las áreas protegidas del SINAP Nacional</t>
  </si>
  <si>
    <t>OR00-P3202032-007 Prestar servicios profesionales con plena autonomía técnica y administrativa para la gestión jurídica, trámite y ejecución de la ruta de saneamiento predial de la Entidad en la Dirección Territorial Orinoquia, en el marco conservación de la diversidad biológica de las áreas protegidas del SINAP Nacional.</t>
  </si>
  <si>
    <t>OR00-P3202060-002 Prestación de servicios profesionales con plena autonomía técnica y administrativa para adelantar la planificación, ejecución y seguimiento de los procesos de restauración ecológica y sistemas sostenibles en los Parques Nacionales Naturales Sierra de La Macarena y Tinigua de la Dirección Territorial Orinoquia, en el marco de la conservación de la diversidad biológica de las áreas protegidas del SINAP Nacional.</t>
  </si>
  <si>
    <t>OR00-P3202008-042 Prestar servicios profesionales con plena autonomía técnica y administrativa a la Dirección Territorial Orinoquia, para adelantar las actividades del programa de riesgo psicosocial, apoyar la implementación del plan de trabajo del sistema de seguridad y salud en el Trabajo - SST en la Dirección y áreas protegidas, conforme lo previsto en los Planes de bienestar e incentivos y de trabajo del sistema de seguridad y salud en el trabajo SST, en el marco de la Conservación de la diversidad biológica de las áreas protegidas del SINAP Nacional.</t>
  </si>
  <si>
    <t>OR08-P3202032-010 Prestar servicios de apoyo a la gestión con plena autonomía técnica y administrativa al Parque Nacional Natural Serranía de Manacacias para ejecutar actividades de prevención, vigilancia y control sector norte, sub - sectores Diamante, Palmitas y Santa Teresita, en el marco de la conservación de la diversidad biológica de las áreas protegidas del SINAP Nacional.</t>
  </si>
  <si>
    <t>OR01-P3202008-001 Prestación de servicios profesionales con plena autonomía técnica y administrativa para apoyar el trámite de los procedimientos y requerimientos administrativos y financieros al Distrito Nacional de Manejo Integrado Cinaruco, en el marco de la conservación de la diversidad biológica de las áreas protegidas del SINAP Nacional.</t>
  </si>
  <si>
    <t>OR08-P3202032-011 Prestar servicios de apoyo a la gestión con plena autonomía técnica y administrativa al Parque Nacional Natural Serranía de Manacacias para ejecutar actividades de prevención, vigilancia y control sector norte, sub - sectores Diamante, Palmitas y Santa Teresita, en el marco de la conservación de la diversidad biológica de las áreas protegidas del SINAP Nacional.</t>
  </si>
  <si>
    <t>OR00-P3202008-013 Prestar servicios profesionales con plena autonomía técnica y administrativa brindando acompañamiento jurídico a la Dirección Territorial Orinoquia en la revisión y seguimiento de conceptos, actos administrativos y comunicaciones en el marco conservación de la diversidad biológica de las áreas protegidas del SINAP Nacional.</t>
  </si>
  <si>
    <t>OR00-P3202060-003 Prestación de Servicios de Apoyo a la Gestión con plena autonomía técnica y administrativa para organizar, verificar y compilar la información generada en el proceso de restauración ecológica y apoyar trámites técnico - administrativos a la Dirección Territorial Orinoquia, en el marco de la conservación de la diversidad biológica de las áreas protegidas del SINAP Nacional.</t>
  </si>
  <si>
    <t>OR01-P3202053-005 Prestación de servicios de apoyo a la gestión con plena autonomía técnica y administrativa al Distrito Nacional de Manejo Integrado Cinaruco para estructurar, instalar y realizar el seguimiento a arreglos de sistemas fotovoltaicos de los acuerdos de conservación - producción con familias campesina llaneras, en el marco de la conservación de la diversidad biológica de las áreas protegidas del SINAP Nacional.</t>
  </si>
  <si>
    <t>OR07-P3202008-002 Prestar servicios profesionales con plena autonomía técnica y administrativa al Parque Nacional Natural Tinigua en la planificación, seguimiento e implementación y documentación de los procesos de relacionamiento comunitario e institucional y de ordenamiento ambiental territorial, en el marco de la conservación de la diversidad biológica de las áreas protegidas del SINAP Nacional.</t>
  </si>
  <si>
    <t xml:space="preserve">
80111600</t>
  </si>
  <si>
    <t>PNN SERRANÍA DE MANACACÍAS</t>
  </si>
  <si>
    <t>CD-DTOR-FONAM-001-2024</t>
  </si>
  <si>
    <t>CD-DTOR-FONAM-002-2024</t>
  </si>
  <si>
    <t>CD-DTOR-FONAM-003-2024</t>
  </si>
  <si>
    <t>CD-DTOR-FONAM-004-2024</t>
  </si>
  <si>
    <t>CD-DTOR-FONAM-005-2024</t>
  </si>
  <si>
    <t>CD-DTOR-FONAM-006-2024</t>
  </si>
  <si>
    <t>CD-DTOR-FONAM-007-2024</t>
  </si>
  <si>
    <t>CD-DTOR-FONAM-008-2024</t>
  </si>
  <si>
    <t>CD-DTOR-FONAM-009-2024</t>
  </si>
  <si>
    <t>CD-DTOR-FONAM-010-2024</t>
  </si>
  <si>
    <t>CD-DTOR-FONAM-011-2024</t>
  </si>
  <si>
    <t>CD-DTOR-FONAM-012-2024</t>
  </si>
  <si>
    <t>CD-DTOR-FONAM-013-2024</t>
  </si>
  <si>
    <t>CD-DTOR-FONAM-014-2024</t>
  </si>
  <si>
    <t>CD-DTOR-FONAM-015-2024</t>
  </si>
  <si>
    <t>CD-DTOR-FONAM-016-2024</t>
  </si>
  <si>
    <t>CD-DTOR-FONAM-017-2024</t>
  </si>
  <si>
    <t>CD-DTOR-FONAM-018-2024</t>
  </si>
  <si>
    <t>CD-DTOR-FONAM-019-2024</t>
  </si>
  <si>
    <t>CD-DTOR-FONAM-020-2024</t>
  </si>
  <si>
    <t>CD-DTOR-FONAM-021-2024</t>
  </si>
  <si>
    <t>CD-DTOR-FONAM-022-2024</t>
  </si>
  <si>
    <t>CD-DTOR-FONAM-023-2024</t>
  </si>
  <si>
    <t>CD-DTOR-FONAM-024-2024</t>
  </si>
  <si>
    <t>CD-DTOR-FONAM-025-2024</t>
  </si>
  <si>
    <t>CD-DTOR-FONAM-026-2024</t>
  </si>
  <si>
    <t>CD-DTOR-FONAM-027-2024</t>
  </si>
  <si>
    <t>CD-DTOR-FONAM-028-2024</t>
  </si>
  <si>
    <t>CD-DTOR-FONAM-029-2024</t>
  </si>
  <si>
    <t>CD-DTOR-FONAM-030-2024</t>
  </si>
  <si>
    <t>CD-DTOR-FONAM-031-2024</t>
  </si>
  <si>
    <t>CD-DTOR-FONAM-032-2024</t>
  </si>
  <si>
    <t>CD-DTOR-FONAM-033-2024</t>
  </si>
  <si>
    <t>CD-DTOR-FONAM-034-2024</t>
  </si>
  <si>
    <t>CD-DTOR-FONAM-035-2024</t>
  </si>
  <si>
    <t>CD-DTOR-FONAM-036-2024</t>
  </si>
  <si>
    <t>CD-DTOR-FONAM-037-2024</t>
  </si>
  <si>
    <t>CD-DTOR-FONAM-038-2024</t>
  </si>
  <si>
    <t>CD-DTOR-FONAM-039-2024</t>
  </si>
  <si>
    <t>CD-DTOR-FONAM-040-2024</t>
  </si>
  <si>
    <t>CD-DTOR-FONAM-041-2024</t>
  </si>
  <si>
    <t>CD-DTOR-FONAM-042-2024</t>
  </si>
  <si>
    <t>CD-DTOR-FONAM-043-2024</t>
  </si>
  <si>
    <t>CD-DTOR-FONAM-044-2024</t>
  </si>
  <si>
    <t>CD-DTOR-FONAM-045-2024</t>
  </si>
  <si>
    <t>CD-DTOR-FONAM-046-2024</t>
  </si>
  <si>
    <t>CD-DTOR-FONAM-047-2024</t>
  </si>
  <si>
    <t>CD-DTOR-FONAM-048-2024</t>
  </si>
  <si>
    <t>CD-DTOR-FONAM-049-2024</t>
  </si>
  <si>
    <t>CD-DTOR-FONAM-050-2024</t>
  </si>
  <si>
    <t>CD-DTOR-FONAM-051-2024</t>
  </si>
  <si>
    <t>CD-DTOR-FONAM-052-2024</t>
  </si>
  <si>
    <t>CD-DTOR-FONAM-053-2024</t>
  </si>
  <si>
    <t>CD-DTOR-FONAM-054-2024</t>
  </si>
  <si>
    <t>CD-DTOR-FONAM-055-2024</t>
  </si>
  <si>
    <t>CD-DTOR-FONAM-056-2024</t>
  </si>
  <si>
    <t>CD-DTOR-FONAM-057-2024</t>
  </si>
  <si>
    <t>CD-DTOR-FONAM-058-2024</t>
  </si>
  <si>
    <t>CD-DTOR-FONAM-059-2024</t>
  </si>
  <si>
    <t>CD-DTOR-FONAM-060-2024</t>
  </si>
  <si>
    <t>CD-DTOR-FONAM-061-2024</t>
  </si>
  <si>
    <t>CD-DTOR-FONAM-062-2024</t>
  </si>
  <si>
    <t>CD-DTOR-FONAM-063-2024</t>
  </si>
  <si>
    <t>CD-DTOR-FONAM-064-2024</t>
  </si>
  <si>
    <t>CD-DTOR-FONAM-065-2024</t>
  </si>
  <si>
    <t>CD-DTOR-FONAM-066-2024</t>
  </si>
  <si>
    <t>JEICOL HERNAN ACOSTA RODRIGUEZ</t>
  </si>
  <si>
    <t>JHON JAIRO LOPEZ MORA</t>
  </si>
  <si>
    <t>FAUSTO RIAÑO LONDOÑO</t>
  </si>
  <si>
    <t>HERLY FABIAN SANCHEZ MENDEZ</t>
  </si>
  <si>
    <t>EDROUL RODRIGUEZ PARRA</t>
  </si>
  <si>
    <t>EFRAIN FUENTES FUENTES</t>
  </si>
  <si>
    <t>VICTOR ANDRES GIL GUERRERO</t>
  </si>
  <si>
    <t>ANGELICA MARIA PALACIOS MORALES</t>
  </si>
  <si>
    <t>SHALVER RUIZ BELTRAN</t>
  </si>
  <si>
    <t>HECTOR FABIAN LISCANO GUTIERREZ</t>
  </si>
  <si>
    <t>OSCAR ALEJANDRO REY GARCIA</t>
  </si>
  <si>
    <t>DUMAR ANDRES GAITAN JIMENEZ</t>
  </si>
  <si>
    <t>ENYILI JOHANA RAMIREZ URREGO</t>
  </si>
  <si>
    <t>NESTOR ALFONSO GIL CAÑON</t>
  </si>
  <si>
    <t>LUIS CARLOS GARRIDO</t>
  </si>
  <si>
    <t>JEFRYN ESTIBEN GIRON RODRIGUEZ</t>
  </si>
  <si>
    <t>JHON JAVIER MUNOZ SARMIENTO</t>
  </si>
  <si>
    <t>EUFEMIA BETANCOURTH MEJIA</t>
  </si>
  <si>
    <t>JHOIMAR DE JESUS UBAQUE BERNAL</t>
  </si>
  <si>
    <t>JHON FREDY CARDENAS AGUILERA</t>
  </si>
  <si>
    <t>NEYDY YURANI PASCUAS BENAVIDES</t>
  </si>
  <si>
    <t>HECTOR FABIO CARDONA CASTRO</t>
  </si>
  <si>
    <t>OMAR ENRIQUE TROCHEZ ARIAS</t>
  </si>
  <si>
    <t>WILLIAN ALEXANDER LONDOÑO MALAGON</t>
  </si>
  <si>
    <t>MISAEL DAVID CORTES CISNEROS</t>
  </si>
  <si>
    <t>HERSER DUVAN RODRIGUEZ GUERRERO</t>
  </si>
  <si>
    <t>JORGE TOMAS PANTOJA</t>
  </si>
  <si>
    <t>MAIRA ALEJANDRA VILLANUEVA</t>
  </si>
  <si>
    <t>NESTOR FRANCISCO HERNANDEZ PEREIRA</t>
  </si>
  <si>
    <t>JHOHAN ARTURO GANTIVA PRIETO</t>
  </si>
  <si>
    <t>MONICA ANDREA GUATIVA SARMIENTO</t>
  </si>
  <si>
    <t>CARLOS ANDRES MARTÍNEZ MORENO</t>
  </si>
  <si>
    <t>OR02-P3202032-001 Prestación de servicios profesionales con plena autonomía técnica y administrativa para apoyar la ejecución, planificación y seguimiento administrativos y financieros al Parque Nacional Natural Chingaza, en el marco de la administración de los recursos provenientes de la tasa por uso de agua para la protección y recuperación del recurso hídrico en áreas del sistema De Parques Nacionales Naturales de Colombia Nacional.</t>
  </si>
  <si>
    <t>OR04-P3202053-008 Prestación de servicios de apoyo a la gestión con plena autonomía técnica y administrativa para ejecutar la actividades necesarias para el relacionamiento con actores sociales y la suscripción de nuevos acuerdos de conservación al Parque Nacional Natural El Tuparro, en el marco de la conservación de la diversidad biológica de las áreas protegidas del SINAP Nacional.</t>
  </si>
  <si>
    <t>OR05-P3202032-008 Prestar servicios de apoyo a la gestión con plena autonomía técnica y administrativa al Parque Nacional Natural Sierra de La Macarena para ejecutar actividades operativas de prevención, vigilancia y control, en el marco de la Conservación de la diversidad biológica de las áreas protegidas del SINAP Nacional.</t>
  </si>
  <si>
    <t>OR05-P3202032-006 Prestar servicios profesionales con plena autonomía técnica y administrativa al Parque Nacional Natural Sierra de la Macarena para ejecutar, documentar y apoyar el seguimiento de las estrategias de prevención, vigilancia y control, en el marco de la Conservación de la diversidad biológica de las áreas protegidas del SINAP Nacional.</t>
  </si>
  <si>
    <t>OR05-P3202032-007 Prestar los servicios de apoyo a la gestión con plena autonomía técnica y administrativa al Parque Nacional Natural Sierra de La Macarena para adelantar las actividades requeridas de los procesos sociales e institucionales para la implementación del protocolo de prevención, vigilancia y control y el fortalecimiento, en el marco de la Conservación de la diversidad biológica de las áreas protegidas del SINAP Nacional.</t>
  </si>
  <si>
    <t>OR05-P3202032-009 Prestar servicios de apoyo a la gestión con plena autonomía técnica y administrativa al Parque Nacional Natural Sierra de La Macarena para ejecutar actividades operativas de prevención, vigilancia y control, en el marco de la Conservación de la diversidad biológica de las áreas protegidas del SINAP Nacional</t>
  </si>
  <si>
    <t>OR04-P3202053-006 Prestación de servicios de apoyo a la gestión con plena autonomía técnica y administrativa al Parque Nacional Natural El Tuparro para capturar información de caracterización de familias, acompañamiento a la concertación e implementación de acuerdos de conservación, en el marco de la conservación de la diversidad biológica de las áreas protegidas del SINAP Nacional.</t>
  </si>
  <si>
    <t>OR05-P3202010-006 Prestar los servicios de apoyo a la gestión con plena autonomía técnica y administrativa al Parque Nacional Natural Sierra de la Macarena para apoyar la ejecución del Plan de Ordenamiento Ecoturístico, en el marco de la Conservación de la diversidad biológica de las áreas protegidas del SINAP Nacional</t>
  </si>
  <si>
    <t>OR05-P3202010-003 Prestar servicios profesionales con plena autonomía técnica y administrativa para organizar la ejecución, documentar resultados y hacer seguimiento a la implementación del Plan de Ordenamiento Ecoturístico al Parque Nacional Natural Sierra de la Macarena, en el marco de la Conservación de la diversidad biológica de las áreas protegidas del SINAP Nacional</t>
  </si>
  <si>
    <t>OR07-P3202053-003 Prestación de servicios de apoyo a la gestión con plena autonomía técnica y administrativa al Parque Nacional Natural Tinigua para adelantar y documentar el proceso de relacionamiento con actores estratégicos involucrados; así como en la concertación, seguimiento e implementación, de los acuerdos de conservación, en el marco de la conservación de la diversidad biológica de las áreas protegidas del SINAP Nacional</t>
  </si>
  <si>
    <t>OR07-P3202056-003 Prestación de servicios de apoyo a la gestión con plena autonomía técnica y administrativa al Parque Nacional Natural Tinigua para ejecutar las actividades requeridas en la planificación e implementación de los procesos de educación ambiental con enfoque comunitario e institucional, en el marco de la conservación de la diversidad biológica de las áreas protegidas del SINAP Nacional.</t>
  </si>
  <si>
    <t>OR04-P3202010-004 Prestar servicios de apoyo a la gestión con plena autonomía técnica y administrativa al Parque Nacional Natural El Tuparro para acompañar e implementar las acciones programadas en el Plan de Ordenamiento Ecoturístico del área protegida, en el marco de la conservación de la diversidad biológica de las áreas protegidas del SINAP Nacional.</t>
  </si>
  <si>
    <t>OR05-P3202010-005 Prestar los servicios de apoyo a la gestión con plena autonomía técnica y administrativa al Parque Nacional Natural Sierra de la Macarena para apoyar la ejecución del Plan de Ordenamiento Ecoturístico, en el marco de la Conservación de la diversidad biológica de las áreas protegidas del SINAP Nacional</t>
  </si>
  <si>
    <t>OR04-P3202056-002 Prestación de servicios de apoyo a la gestión con plena autonomía técnica y administrativa al Parque Nacional Natural El Tuparro para planificar, implementar y hacer seguimiento a los procesos de educación ambiental con enfoque comunitario e institucional y su zona de influencia, en el de la conservación de la diversidad biológica de las áreas protegidas del SINAP Nacional</t>
  </si>
  <si>
    <t>OR07-P3202053-004 Prestación de Servicios de Apoyo a la Gestión con plena autonomía técnica y administrativa al Parque Nacional Natural Tinigua para adelantar y documentar el proceso de relacionamiento con actores estratégicos involucrados; así como en la concertación, seguimiento e implementación, de los acuerdos de conservación, en el marco de la conservación de la diversidad biológica de las áreas protegidas del SINAP Nacional</t>
  </si>
  <si>
    <t>OR07-P3202056-002 Prestación de servicios de apoyo a la gestión con plena autonomía técnica y administrativa al Parque Nacional Natural Tinigua para ejecutar las actividades requeridas en la implementación de los procesos de educación ambiental con enfoque comunitario e institucional, en el marco de la conservación de la diversidad biológica de las áreas protegidas del SINAP Nacional.</t>
  </si>
  <si>
    <t>OR08-P3202032-019 Prestar servicios de apoyo a la gestión con plena autonomía técnica y administrativa al Parque Nacional Natural Serranía de Manacacias, para desarrollar actividades de prevención, vigilancia y control marco de la conservación de la diversidad biológica de las áreas protegidas del SINAP Nacional</t>
  </si>
  <si>
    <t>OR08-P3202032-003 Prestar servicios profesionales con plena autonomía técnica y administrativa al Parque Nacional Natural Serranía de Manacacias, para formular el protocolo de prevención, vigilancia y control e implementar acciones de control en el área protegida, en el marco de la conservación de la diversidad biológica de las áreas protegidas del SINAP Nacional.</t>
  </si>
  <si>
    <t>OR04-P3202053-008 Prestación de servicios de apoyo a la gestión con plena autonomía técnica y administrativa para ejecutar las actividades necesarias para el relacionamiento con actores sociales y la suscripción de nuevos acuerdos de conservación al Parque Nacional Natural El Tuparro, en el marco de la conservación de la diversidad biológica de las áreas protegidas del SINAP Nacional.</t>
  </si>
  <si>
    <t>OR06-P3202032-012 Prestar servicios profesionales con plena autonomía técnica y administrativa al Parque Nacional Natural Sumapaz en sus sectores de manejo Cundinamarca y Bogotá, para adelantar la ejecución y seguimiento de las acciones programadas en la prevención, vigilancia y control, en el marco de la conservación de la diversidad biológica de las áreas protegidas del SINAP Nacional.</t>
  </si>
  <si>
    <t>OR08-P3202032-016 Prestar servicios de apoyo a la gestión con plena autonomía técnica y administrativa al Parque Nacional Natural Serranía de Manacacias para ejecutar actividades de prevención, vigilancia y control sector norte, sub - sectores Chinchorro, planadas y mararay, en el marco de la conservación de la diversidad biológica de las áreas protegidas del SINAP Nacional..</t>
  </si>
  <si>
    <t>OR06-P3202032-013 Prestar servicios profesionales con plena autonomía técnica y administrativa al Parque Nacional Natural Sumapaz en su sector de manejo Meta, para adelantar la ejecución y seguimiento de las acciones programadas en la prevención, vigilancia y control, en el marco de la conservación de la diversidad biológica de las áreas protegidas del SINAP Nacional</t>
  </si>
  <si>
    <t>OR06-P3202032-009 Prestar los servicios de apoyo a la gestión con plena autonomía técnica y administrativa al Parque Nacional Natural Sumapaz en los sectores de manejo Bogotá y Cundinamarca para desarrollar actividades de prevención, vigilancia, control, en el marco de la conservación de la diversidad biológica de las áreas protegidas del SINAP Nacional</t>
  </si>
  <si>
    <t>OR01-P3202008-008 Prestar servicios de apoyo a la gestión con plena autonomía técnica y administrativa al Distrito Nacional de Manejo Integrado Cinaruco para apoyar, acompañar y desarrollar actividades de relacionamiento, prevención y regulación entorno a la planeación del área protegida, en el marco de la conservación de la diversidad biológica de las áreas protegidas del SINAP Nacional</t>
  </si>
  <si>
    <t>OR05-P3202010-004 Prestar servicios profesionales con plena autonomía técnica y administrativa al Parque Nacional Natural Sierra de la Macarena para organizar la ejecución, documentar resultados y seguimiento a la implementación del Plan de Ordenamiento Ecoturístico en el sector de Manejo Norte del área protegida, en el marco de la Conservación de la diversidad biológica de las áreas protegidas del SINAP Nacional.</t>
  </si>
  <si>
    <t>OR06-P3202032-010 Prestar los servicios de apoyo a la gestión con plena autonomía técnica y administrativa al Parque Nacional Natural Sumapaz en su sector de manejo Meta para apoyar, acompañar y ejecutar el protocolo de prevención, vigilancia y control, en el marco de la conservación de la diversidad biológica de las áreas protegidas del SINAP Nacional.</t>
  </si>
  <si>
    <t>OR07-P3202032-001 Prestar servicios de apoyo a la gestión con plena autonomía técnica y administrativa al Parque Nacional Natural Tinigua para acompañar, ejecutar y documentar las actividades de prevención, vigilancia y control y planes de contingencias, en el marco de la conservación de la diversidad biológica de las áreas protegidas del SINAP Nacional.</t>
  </si>
  <si>
    <t>OR07-P3202056-001 Prestación de servicios profesionales con plena autonomía técnica y administrativa para planificar, implementar, hacer seguimiento y documentar los resultados de los procesos de educación ambiental con enfoque comunitario e institucional al Parque Nacional Natural Tinigua, en el marco de la conservación de la diversidad biológica de las áreas protegidas del SINAP Nacional.</t>
  </si>
  <si>
    <t>OR02-P3202032-024 Prestar servicios profesionales con plena autonomía técnica y administrativa al Parque Nacional Natural Chingaza para adelantar la actualización del componente de ordenamiento del Plan de Manejo y apoyar e implementar de las acciones de prevención, vigilancia y control, en el marco de la administración de los recursos provenientes de la tasa por uso de agua para la protección y recuperación del recurso hídrico en áreas del sistema de Parques Nacionales Naturales de Colombia Nacional.</t>
  </si>
  <si>
    <t>OR02-P3202010-011 Prestación de servicios profesionales con plena autonomía técnica y administrativa al Parque Nacional Natural Chingaza para adelantar planeación y seguimiento de obras de infraestructura priorizadas en el Plan de Ordenamiento Ecoturístico, en el marco de la administración de los recursos provenientes de la tasa por uso de agua para la protección y recuperación del recurso hídrico en áreas del sistema de Parques Nacionales Naturales de Colombia Nacional.</t>
  </si>
  <si>
    <t>OR02-P3202010-014 Prestar servicios profesionales con plena autonomía técnica y administrativa al Parque Nacional Natural Chingaza para implementar el proceso de operación ecoturística del área protegida, en el marco de la administración de los recursos provenientes de la tasa por uso de agua para la protección y recuperación del recurso hídrico en áreas del sistema de Parques Nacionales Naturales de Colombia Nacional</t>
  </si>
  <si>
    <t>OR02-P3202032-021 Prestación de servicios profesionales con plena autonomía técnica y administrativa para adelantar la planeación, ejecución y seguimiento de los procesos de la línea de Gobernanza y Planeación Ambiental Territorial al Parque Nacional Natural Chingaza, en el marco de la administración de los recursos provenientes de la tasa por uso de agua para la protección y recuperación del recurso hídrico en áreas del sistema de Parques Nacionales Naturales de Colombia Nacional.</t>
  </si>
  <si>
    <t>OR02-P3202004-002 Prestar servicios profesionales con plena autonomía técnica y administrativa al Parque Nacional Natural Chingaza para adelantar la planeación, ejecución y seguimiento de los procesos de investigación y monitoreo de biodiversidad, en el marco de la administración de los recursos provenientes de la tasa por uso de agua para la protección y recuperación del recurso hídrico en áreas del sistema de Parques Nacionales Naturales de Colombia Nacional</t>
  </si>
  <si>
    <t>OR02-P3202005-002 Prestación de servicios profesionales con plena autonomía técnica y administrativa para apoyar la actualización e implementación del programa restauración ecológica y adelantar el monitoreo de flora, en el marco de Proyecto administración de los recursos provenientes de la tasa por uso de agua para la protección y recuperación del recurso hídrico en áreas del sistema De Parques Nacionales Naturales de Colombia Nacional</t>
  </si>
  <si>
    <t>OR02-P3202004-005 Prestar los servicios de apoyo a la gestión con plena autonomía técnica y administrativa para apoyar la implementación del Portafolio de Investigaciones y el Programa de Monitoreo al Parque Nacional Natural Chingaza, en el marco de la administración de los recursos provenientes de la tasa por uso de agua para la protección y recuperación del recurso hídrico en áreas del sistema de Parques Nacionales Naturales de Colombia Nacional.</t>
  </si>
  <si>
    <t>OR02-P3202005-004 Prestar servicios profesionales con plena autonomía técnica y administrativa al Parque Nacional Natural Chingaza para apoyar la planeación e implementación de procesos de restauración ecológica, monitoreo de flora e investigaciones biológicas, en el marco de la administración de los recursos provenientes de la tasa por uso de agua para la protección y recuperación del recurso hídrico en áreas del sistema de Parques Nacionales Naturales de Colombia Nacional.</t>
  </si>
  <si>
    <t>OR03-P3202056-002 Prestación de servicios profesionales con plena autonomía técnica y administrativa al Parque Nacional Natural Cordillera de Los Picachos para adelantar la planificación, implementación y seguimiento de los procesos de comunicación y educación en el marco de la conservación de la diversidad biológica de las áreas protegidas del SINAP Nacional</t>
  </si>
  <si>
    <t>OR06-P3202032-011 Prestar los servicios de apoyo a la gestión con plena autonomía técnica y administrativa al Parque Nacional Natural Sumapaz en sus sectores de manejo Bogotá y Cundinamarca para apoyar, acompañar y ejecutar el protocolo de prevención, vigilancia y control, en el marco de la conservación de la diversidad biológica de las áreas protegidas del SINAP Nacional.</t>
  </si>
  <si>
    <t>OR04-P3202055-001 Prestación de servicios profesionales con plena autonomía técnica y administrativa al Parque Nacional Natural El Tuparro para actualizar, desarrollar, documentar resultados y hacer seguimiento al programa de monitoreo y portafolio de investigación al Parque Nacional Natural El Tuparro, en el marco de conservación de la diversidad biológica de las áreas protegidas del SINAP Nacional.</t>
  </si>
  <si>
    <t>OR08 -P3202032-017 Prestar servicios de apoyo a la gestión con plena autonomía técnica y administrativa al Parque Nacional Natural Serranía de Manacacias para ejecutar actividades de prevención, vigilancia y control sector norte, sub - sectores Chinchorro, planadas y mararay, en el marco de la conservación de la diversidad biológica de las áreas protegidas del SINAP Nacional.</t>
  </si>
  <si>
    <t>OR08-P3202032-015 Prestar servicios de apoyo a la gestión con plena autonomía técnica y administrativa al Parque Nacional Natural Serranía de Manacacias para ejecutar actividades de prevención, vigilancia y control sector norte, sub - sectores Chinchorro, planadas y mararay, en el marco de la conservación de la diversidad biológica de las áreas protegidas del SINAP Nacional.</t>
  </si>
  <si>
    <t>OR08-P3202032-018 Prestar servicios de apoyo a la gestión con plena autonomía técnica y administrativa al Parque Nacional Natural Serranía de Manacacias para ejecutar actividades de prevención, vigilancia y control sector norte, sub - sectores Chinchorro, planadas y mararay, en el marco de la conservación de la diversidad biológica de las áreas protegidas del SINAP Nacional.</t>
  </si>
  <si>
    <t>OR08-P3202056-001 Prestar servicios profesionales con plena autonomía técnica y administrativa al Parque Nacional Natural Serranía de Manacacías para planificar, implementar y documentar las acciones de capacitación a actores sociales e institucionales, con especial énfasis en las instituciones educativas del área de influencia, en el marco de la conservación de la diversidad biológica de las áreas protegidas del SINAP Nacional.</t>
  </si>
  <si>
    <t>OR02-P3202001-007 Prestar servicios profesionales con plena autonomía técnica y administrativa al Parque Nacional Natural Chingaza para adelantar la planeación, ejecución y seguimiento de las acciones de la línea de Servicios Ecosistémicos y Cambio Climático, en el marco de la administración de los recursos provenientes de la tasa por uso de agua para la protección y recuperación del recurso hídrico en áreas del sistema de Parques Nacionales Naturales de Colombia Nacional.</t>
  </si>
  <si>
    <t>OR02-P3202004-004 Prestar los servicios de apoyo a la gestión con plena autonomía técnica y administrativa al Parque Nacional Natural Chingaza para apoyar el monitoreo de fauna y ecosistemas, en el marco de la administración de los recursos provenientes de la tasa por uso de agua para la protección y recuperación del recurso hídrico en áreas del sistema de Parques Nacionales Naturales de Colombia Nacional</t>
  </si>
  <si>
    <t>OR04-P3202053-005 Prestación de Servicios de Apoyo a la Gestión con plena autonomía técnica y administrativa al Parque Nacional Natural El Tuparro para adelantar la ejecución, documentación, procesamiento de información y relacionamiento social para la concertación e implementación de acuerdos de conservación, en el marco de la diversidad biológica de las áreas protegidas del SINAP Nacional.</t>
  </si>
  <si>
    <t>OR02-P3202032-035 Prestar servicios profesionales con plena autonomía técnica y administrativa al Parque Nacional Natural Chingaza para apoyar y tramitar las actividades administrativas y/o financieras, en el marco de la administración de los recursos provenientes de la tasa por uso de agua para la protección y recuperación del recurso hídrico en áreas del sistema de Parques Nacionales Naturales de Colombia Nacional.</t>
  </si>
  <si>
    <t>OR02-P3202032-033 Prestar servicios profesionales con plena autonomía técnica y administrativa brindando acompañamiento jurídico al Parque Nacional Natural Chingaza en la estructuración, acompañamiento y desarrollo de los diferentes procesos de selección durante las etapas precontractual, contractual y poscontractual en el marco de la conservación de la diversidad biológica de las áreas protegidas del SINAP Nacional.</t>
  </si>
  <si>
    <t>OR02-P3202032-034 Prestar servicios profesionales con plena autonomía técnica y administrativa al Parque Nacional Natural Chingaza para adelantar el trámite de los requeridos administrativos y/o financieros para la ejecución e implementación de las estrategias de manejo, en el marco de la administración de los recursos provenientes de la tasa por uso de agua para la protección y recuperación del recurso hídrico en áreas del sistema de Parques Nacionales Naturales de Colombia Nacional.</t>
  </si>
  <si>
    <t>OR01-P3202060-011 Prestación de servicios de apoyo a la gestión con plena autonomía técnica y administrativa para adelantar las acciones de adecuación, siembra, mantenimiento y seguimiento a la restauración ecológica al Distrito Nacional de Manejo Integrado Cinaruco, en el marco de la conservación de la diversidad biológica de las áreas protegidas del SINAP Nacional.</t>
  </si>
  <si>
    <t>OR01-P3202060-008 Prestación de servicios de apoyo a la gestión con plena autonomía técnica y administrativa para adelantar las acciones de adecuación, siembra, mantenimiento y seguimiento a la restauración ecológica al Distrito Nacional de Manejo Integrado Cinaruco, en el marco de la conservación de la diversidad biológica de las áreas protegidas del SINAP Nacional.</t>
  </si>
  <si>
    <t>OR01-P3202060-009 Prestación de servicios de apoyo a la gestión con plena autonomía técnica y administrativa para adelantar las acciones de adecuación, siembra, mantenimiento y seguimiento a la restauración ecológica al Distrito Nacional de Manejo Integrado Cinaruco, en el marco de la conservación de la diversidad biológica de las áreas protegidas del SINAP Nacional.</t>
  </si>
  <si>
    <t>OR07-P3202053-002 Prestación de servicios profesionales con plena autonomía técnica y administrativa para concertar, hacer seguimiento, acompañar e implementar los acuerdos de conservación y elaborar documentos técnicos al Parque Nacional Natural Tinigua, en el marco de la conservación de la diversidad biológica de las áreas protegidas del SINAP Nacional.</t>
  </si>
  <si>
    <t>OR01-P3202060-012 Prestación de servicios profesionales con plena autonomía técnica y administrativa al Distrito Nacional de Manejo Integrado Cinaruco para estructurar, implementar y adelantar el seguimiento de las acciones de restauración ecológica, en el marco de de la conservación de la diversidad biológica de las áreas protegidas del SINAP Nacional.</t>
  </si>
  <si>
    <t>OR01-P3202060-010 Prestación de servicios de apoyo a la gestión con plena autonomía técnica y administrativa para adelantar las acciones de adecuación, siembra, mantenimiento y seguimiento a la restauración ecológica al Distrito Nacional de Manejo Integrado Cinaruco, en el marco de la conservación de la diversidad biológica de las áreas protegidas del SINAP Nacional</t>
  </si>
  <si>
    <t>OR02-P3202004-003 Prestar servicios profesionales con plena autonomía técnica y administrativa al Parque Nacional Natural Chingaza para implementar, actualizar el portafolio de investigaciones y desarrollar el monitoreo de comunidades de aves, en el marco de la administración de los recursos provenientes de la tasa por uso de agua para la protección y recuperación del recurso hídrico en áreas del sistema de Parques Nacionales Naturales de Colombia Nacional</t>
  </si>
  <si>
    <t>OR02-P3202001-009 Prestar los servicios de apoyo a la gestión con plena autonomía técnica y administrativa para adelantar el seguimiento y monitoreo hidroclimático al Parque Nacional Natural Chingaza, en el marco de la administración de los recursos provenientes de la tasa por uso de agua para la protección y recuperación del recurso hídrico en áreas del sistema de Parques Nacionales Naturales de Colombia Nacional.</t>
  </si>
  <si>
    <t>OR03-P3202008-006 Prestación de servicios profesionales con plena autonomía técnica y administrativa al Parque Nacional Natural Cordillera de Los Picachos para procesar, sistematizar, almacenar y organizar la información básica y cartográfica del área protegida en el marco de la conservación de la diversidad biológica de las áreas protegidas del SINAP Nacional.</t>
  </si>
  <si>
    <t>OR03-P3202032-007 Prestar servicios de apoyo a la gestión con plena autonomía técnica y administrativa al Parque Nacional Natural Cordillera de Los Picachos para apoyar las actividades de prevención, vigilancia y control en el marco de la conservación de la diversidad biológica de las áreas protegidas del SINAP Nacional.</t>
  </si>
  <si>
    <t>OR02-P3202005-011 Prestación de servicios de apoyo a la gestión con plena autonomía técnica y administrativa al Parque Nacional Natural Chingaza para adelantar y apoyar la implementación de los procesos de restauración ecológica y acuerdos de conservación, en el marco de la administración de los recursos provenientes de la tasa por uso de agua para la protección y recuperación del recurso hídrico en áreas del sistema de Parques Nacionales Naturales de Colombia Nacional</t>
  </si>
  <si>
    <t>OR02-P3202001-008 Prestar servicios profesionales con plena autonomía técnica y administrativa al Parque Nacional Natural Chingaza para actualizar e implementar el plan de acción del Programa Integral de Manejo Ambiental y apoyar la ejecución de las acciones de los lineamientos técnicos para la Administración del Recurso Hídrico, en el marco de la administración de los recursos provenientes de la tasa por uso de agua para la protección y recuperación del recurso hídrico en áreas del sistema de Parques Nacionales Naturales de Colombia Nacional</t>
  </si>
  <si>
    <t>OR08-P3202056-002 Prestar servicios de apoyo a la gestión con plena autonomía técnica y administrativa al Parque Nacional Natural Serranía de Manacacias, para implementar las acciones de capacitación a actores sociales e institucionales, con especial énfasis en las instituciones educativas del área de influencia, en el marco de la conservación de la diversidad biológica de las áreas protegidas del SINAP Nacional.</t>
  </si>
  <si>
    <t>OR02-P3202032-026 Prestación de Servicios de Apoyo a la Gestión con plena autonomía técnica y administrativa para ejecutar las acciones de prevención, vigilancia y control y relacionamiento campesino (acuerdos) en el núcleo San Juanito - El Calvario al Parque Nacional Natural Chingaza, en el marco de Proyecto administración de los recursos provenientes de la tasa por uso de agua para la protección y recuperación del recurso hídrico en áreas del sistema De Parques Nacionales Naturales de Colombia Nacional</t>
  </si>
  <si>
    <t>OR02-P3202032-023 Prestación de servicios profesionales con plena autonomía técnica y administrativa para gestionar, participar y documentar la incidencia en los instrumentos de planificación del ordenamiento y desarrollo territorial y seguimiento e implementación de acuerdos de conservación en el núcleo Calvario al Parque Nacional Natural Chingaza, en el marco de la administración de los recursos provenientes de la tasa por uso de agua para la protección y recuperación del recurso hídrico en áreas del sistema de Parques Nacionales Naturales de Colombia Nacional</t>
  </si>
  <si>
    <t>OR02-P3202032-022 Prestar servicios profesionales con plena autonomía técnica y administrativa al Parque Nacional Natural Chingaza para adelantar la implementación, concertación y el seguimiento a las estrategias de prevención con familias campesinas en zona con función amortiguadora en el núcleo "Gachala - Junín”, en el marco de la administración de los recursos provenientes de la tasa por uso de agua para la protección y recuperación del recurso hídrico en áreas del sistema de Parques Nacionales Naturales de Colombia Nacional</t>
  </si>
  <si>
    <t>OR07-P3202032-002 Prestar servicios de apoyo a la gestión con plena autonomía técnica y administrativa al Parque Nacional Natural Tinigua para ejecutar actividades operativas de prevención, vigilancia y control, en el marco de la conservación de la diversidad biológica de las áreas protegidas del SINAP nacional</t>
  </si>
  <si>
    <t>CD-DTOR-GN-134-2024</t>
  </si>
  <si>
    <t>CD-DTOR-GN-135-2024</t>
  </si>
  <si>
    <t>CD-DTOR-GN-136-2024</t>
  </si>
  <si>
    <t>CD-DTOR-GN-137-2024</t>
  </si>
  <si>
    <t>CD-DTOR-GN-138-2024</t>
  </si>
  <si>
    <t>CD-DTOR-GN-139-2024</t>
  </si>
  <si>
    <t>CD-DTOR-GN-140-2024</t>
  </si>
  <si>
    <t>CD-DTOR-GN-141-2024</t>
  </si>
  <si>
    <t>CD-DTOR-GN-142-2024</t>
  </si>
  <si>
    <t>CD-DTOR-GN-143-2024</t>
  </si>
  <si>
    <t>CRISTIAN ALBERTO BORRERO OVIEDO</t>
  </si>
  <si>
    <t>NATHALY TREJOS BERMUDEZ</t>
  </si>
  <si>
    <t>LUZ MERY CRUZ RIVERA</t>
  </si>
  <si>
    <t>ERCI MIREY CUBILLOS TORRES</t>
  </si>
  <si>
    <t>ALEJANDRO DELGADO LOZANO</t>
  </si>
  <si>
    <t>SARA MARIA CABRERA ELIZALDE</t>
  </si>
  <si>
    <t>JAIRO ALEJANDRO JIMENEZ ESPITIA</t>
  </si>
  <si>
    <t>ARLINSON NORBEY NEUSA RIAÑO</t>
  </si>
  <si>
    <t>HECTOR IVAN HERNANDEZ GUTIERREZ</t>
  </si>
  <si>
    <t>LUZ NELLY FRANCO CARDONA</t>
  </si>
  <si>
    <t>OR03-P3202060-003 Prestación de servicios de apoyo a la gestión con plena autonomía técnica y administrativa al Parque Nacional Natural Cordillera de Los Picachos para acompañar la concertación, caracterización e implementación y seguimiento de las acciones de restauración y acuerdos de conservación y bienestar, en el marco de la conservación de la diversidad biológica de las áreas protegidas del SINAP Nacional</t>
  </si>
  <si>
    <t>OR01-P3202008-005 Prestación de servicios profesionales con plena autonomía técnica y administrativa al Distrito Nacional de Manejo Integrado Cinaruco para adelantar la formulación, ejecución de las actividades y consolidación del cumplimiento del plan de emergencias naturales y protocolo de prevención, vigilancia y control, y apoyar el relacionamiento e implementación de planes de trabajo concertados con actores sociales e institucionales, en el marco de la conservación de la diversidad biológica de las áreas protegidas del SINAP Nacional.</t>
  </si>
  <si>
    <t>OR03-P3202053-002 Prestación de servicios de apoyo a la gestión con plena autonomía técnica y administrativa al Parque Nacional Natural Cordillera de Los Picachos para adelantar la articulación social e interinstitucional en torno a los acuerdos de conservación y bienestar con familias campesinas de la zona colindante en el marco de la conservación de la diversidad biológica de las áreas protegidas del SINAP Nacional.</t>
  </si>
  <si>
    <t>OR07-P3202052-005 Prestación de Servicios de Apoyo a la Gestión con plena autonomía técnica y administrativa al Parque Nacional Natural Tinigua para ejecutar las actividades planificadas en el proceso de actualización e implementación del Plan de Ordenamiento Ecoturístico, en el marco de la conservación de la diversidad biológica de las áreas protegidas del SINAP Nacional.</t>
  </si>
  <si>
    <t>OR00-P3202008-043 Prestar servicios profesionales con plena autonomía técnica y administrativa brindando acompañamiento jurídico a la Dirección Territorial Orinoquia en la generación de informes de ejecución presupuestal y estructuración, acompañamiento y desarrollo de los diferentes procesos de selección durante las etapas precontractual, contractual y poscontractual del Programa Herencia Colombia, en el marco de la conservación de la diversidad biológica de las áreas protegidas del SINAP Nacional.</t>
  </si>
  <si>
    <t>OR00-P3202008-028 Prestación de servicios profesionales con plena autonomía técnica y administrativa para apoyar la implementación técnica, administrativa y financiera con los diferentes actores del mosaico transición Orinoquia y propender por el cumplimiento de los indicadores y objetivos del programa Herencia Colombia a la Dirección Territorial Orinoquia, en el marco de la conservación de la diversidad biológica de las áreas protegidas del SINAP Nacional.</t>
  </si>
  <si>
    <t>OR00-P3202008-012 Prestar servicios profesionales con plena autonomía técnica y administrativa a la Dirección Territorial Orinoquia para adelantar el seguimiento del plan de mantenimiento de infraestructura liviana y seguimiento de contratos de obras ejecutados en las áreas protegidas, en el marco de la conservación de la diversidad biológica de las áreas protegidas del SINAP Nacional.</t>
  </si>
  <si>
    <t>OR07-P3202060-001 Prestación de servicios profesionales con plena autonomía técnica y administrativa para planificar, monitorear, hacer seguimiento, formular y reportar la implementación de los procesos y/o programas de restauración ecológica al Parque Nacional Natural Tinigua, en el marco de la conservación de la diversidad biológica de las áreas protegidas del SINAP Nacional.</t>
  </si>
  <si>
    <t>OR07-P3202038-006 Prestación de servicios de apoyo a la gestión con plena autonomía técnica y administrativa al Parque Nacional Natural Tinigua para adelantar las acciones requeridas para la producción de material vegetal y para el adecuado funcionamiento de los viveros en los procesos de restauración ecológica, en el marco de la conservación de la diversidad biológica de las áreas protegidas del SINAP Nacional.</t>
  </si>
  <si>
    <t>OR07-P3202038-005 Prestación de servicios de apoyo a la gestión con plena autonomía técnica y administrativa al Parque Nacional Natural Tinigua para adelantar las acciones requeridas para la producción de material vegetal y para el adecuado funcionamiento de los viveros en los procesos de restauración ecológica, en el marco de la conservación de la diversidad biológica de las áreas protegidas del SINAP Nacional</t>
  </si>
  <si>
    <t>FINALIZADO</t>
  </si>
  <si>
    <t>YHON FABIO GUTIERREZ ROJAS</t>
  </si>
  <si>
    <t>CARLOS ANDRES PAEZ DIAZ</t>
  </si>
  <si>
    <t>PATRICIA TELLEZ GUIO</t>
  </si>
  <si>
    <t>AUGUSTO ROLDAN GARZON</t>
  </si>
  <si>
    <t>VICTOR MANUEL MORA VENEGAS</t>
  </si>
  <si>
    <t>WILMER GIOVANY GONZALEZ CARMONA</t>
  </si>
  <si>
    <t>RUDVER EMIGDIO RUBIO PRECIADO</t>
  </si>
  <si>
    <t>NATALIA ANDREA BETANCOURT AVILA</t>
  </si>
  <si>
    <t>JULIO FRAIDEL MEJIA MORENO</t>
  </si>
  <si>
    <t>JEISSON AUGUSTO OSORIO GUTIERREZ</t>
  </si>
  <si>
    <t>CD-DTOR-FONAM-067-2024</t>
  </si>
  <si>
    <t>CD-DTOR-FONAM-068-2024</t>
  </si>
  <si>
    <t>CD-DTOR-FONAM-069-2024</t>
  </si>
  <si>
    <t>CD-DTOR-FONAM-070-2024</t>
  </si>
  <si>
    <t>CD-DTOR-FONAM-071-2024</t>
  </si>
  <si>
    <t>CD-DTOR-FONAM-072-2024</t>
  </si>
  <si>
    <t>CD-DTOR-FONAM-073-2024</t>
  </si>
  <si>
    <t>CD-DTOR-FONAM-074-2024</t>
  </si>
  <si>
    <t>CD-DTOR-FONAM-075-2024</t>
  </si>
  <si>
    <t>CD-DTOR-FONAM-076-2024</t>
  </si>
  <si>
    <t>OR02-P3202010-018 Prestación de Servicios de Apoyo a la Gestión con plena autonomía técnica y administrativa al Parque Nacional Natural Chingaza para adelantar el mantenimiento de infraestructura liviana asociado al ecoturismo, en el marco de la administración de los recursos provenientes de la tasa por uso de agua para la protección y recuperación del recurso hídrico en áreas del sistema de Parques Nacionales Naturales de Colombia</t>
  </si>
  <si>
    <t>OR02-P3202005-005 Prestación de servicios profesionales con plena autonomía técnica y administrativa al Parque Nacional Natural Chingaza para apoyar la implementación del programa de monitoreo y restauración ecológica, en el marco de la administración de los recursos provenientes de la tasa por uso de agua para la protección y recuperación del recurso hídrico en áreas del sistema de Parques Nacionales Naturales de Colombia Nacional</t>
  </si>
  <si>
    <t>OR03-P3202052-001 Prestación de servicios profesionales con plena autonomía técnica y administrativa al Parque Nacional Natural Cordillera de Los Picachos para actualizar el Plan de Manejo y sus documentos anexos en coordinación con el equipo de trabajo, la Dirección Territorial Orinoquia y la Subdirección de Gestión y Manejo en el marco de la conservación de la diversidad biológica de las áreas protegidas del SINAP Nacional.</t>
  </si>
  <si>
    <t>OR02-P3202010-017 Prestación de Servicios de Apoyo a la Gestión con plena autonomía técnica y administrativa al Parque Nacional Natural Chingaza para adelantar el mantenimiento de infraestructura liviana asociado al ecoturismo, en el marco de la administración de los recursos provenientes de la tasa por uso de agua para la protección y recuperación del recurso hídrico en áreas del sistema de Parques Nacionales Naturales de Colombia Nacional</t>
  </si>
  <si>
    <t>OR02-P3202010-019 Prestación de Servicios de Apoyo a la Gestión con plena autonomía técnica y administrativa al Parque Nacional Natural Chingaza para apoyar la implementación de los procesos de operación ecoturistica, en el marco de la administración de los recursos provenientes de la tasa por uso de agua para la protección y recuperación del recurso hídrico en áreas del sistema de Parques Nacionales Naturales de Colombia Nacional.raestructura de viveros en el Parque Nacional Natural Chingaza.</t>
  </si>
  <si>
    <t>OR02-P3202010-021 Prestación de servicios de apoyo a las gestión con plena autonomía técnica y administrativa para el fortalecimiento de la operación turística en el marco de la administración de los recursos provenientes de la tasa por uso de agua para la protección y recuperación del recurso hídrico en áreas del sistema de Parques Nacionales Naturales de Colombia Nacional</t>
  </si>
  <si>
    <t>OR02-P3202032-027 Prestar servicios de apoyo a la gestión con plena autonomía técnica y administrativa para desarrollar actividades de prevención vigilancia y control al Parque Nacional Natural Chingaza, en el marco de la administración de los recursos provenientes de la tasa por uso de agua para la protección y recuperación del recurso hídrico en áreas del sistema de Parques Nacionales Naturales de Colombia Nacional</t>
  </si>
  <si>
    <t>OR02-P3202010-020 Prestación de servicios de servicios de apoyo a la gestión con plena autonomía técnica y administrativa para adelantar la implementación de la operación turística y regulación de presiones generadas por el desarrollo de actividades de turismo de naturaleza, en el marco de la administración de los recursos provenientes de la tasa por uso de agua para la protección y recuperación del recurso hídrico en áreas del sistema de Parques Nacionales Naturales de Colombia Nacional</t>
  </si>
  <si>
    <t>OR01-P3202038-009 Prestación de servicios de apoyo a la gestión con plena autonomía técnica y administrativa al Distrito Nacional de Manejo Integrado Cinaruco para ejecutar las acciones de adecuación, operación, mantenimiento y producción de material en los viveros al interior del área protegida, en el marco de la conservación de la diversidad biológica de las áreas protegidas del SINAP Nacional.</t>
  </si>
  <si>
    <t>OR03-P3202032-006 Prestar servicios de apoyo a la gestión con plena autonomía técnica y administrativa al Parque Nacional Natural Cordillera de Los Picachos para apoyar la implementación, reporte y seguimiento de las actividades de prevención, vigilancia y control en el marco de la conservación de la diversidad biológica de las áreas protegidas del SINAP Nacional.</t>
  </si>
  <si>
    <t>CD-DTOR-CA-GN-001-2024</t>
  </si>
  <si>
    <t>JORGE LUIS MARTINEZ HENAO</t>
  </si>
  <si>
    <t>CD-DTOR-CA-GN-002-2024</t>
  </si>
  <si>
    <t>AMPARO INDABURU DE RUEDA</t>
  </si>
  <si>
    <t>OR00-001 Arrendamiento Bien inmueble ubicado en la Carrera 39 No. 26c-47 Barrio Siete de Agosto en la ciudad de Villavicencio (Meta) para el funcionamiento de la sede administrativa de la Dirección Territorial Orinoquía.</t>
  </si>
  <si>
    <t>OR08-001 Arrendamiento de inmueble ubicado en el municipio de San Martin de los llanos (Meta) para el funcionamiento de la sede administrativa del Parque Nacional Natural Serranía de Manacacías.</t>
  </si>
  <si>
    <t>CONTRATO DE ARRENDAMIENTO</t>
  </si>
  <si>
    <t>DTOR-CS-GN-001-2024</t>
  </si>
  <si>
    <t>DTOR-CS-GN-002-2024</t>
  </si>
  <si>
    <t>DTOR-CS-GN-003-2024</t>
  </si>
  <si>
    <t>IPMC-DTOR-008-2024</t>
  </si>
  <si>
    <t>IPMC-DTOR-012-2024</t>
  </si>
  <si>
    <t>IPMC-DTOR-010-2024</t>
  </si>
  <si>
    <t>DTOR-SUM-GN-001-2024</t>
  </si>
  <si>
    <t>DTOR-SUM-GN-002-2024</t>
  </si>
  <si>
    <t>DTOR-SUM-GN-003-2024</t>
  </si>
  <si>
    <t>IPMC-DTOR-004-2024</t>
  </si>
  <si>
    <t>IPMC-DTOR-007-2024</t>
  </si>
  <si>
    <t>IPMC-DTOR-009-2024</t>
  </si>
  <si>
    <t>TECNIMOTOS DE LA ORINOQUIA S.A.S ZESE</t>
  </si>
  <si>
    <t>SUAUTO INGENIERIA S.A.S</t>
  </si>
  <si>
    <t>AGROPALMAR DEL LLANO SAS</t>
  </si>
  <si>
    <t>DISTRACOM S.A.</t>
  </si>
  <si>
    <t>MARGARITA BUSTOS PEÑA</t>
  </si>
  <si>
    <t>INVERSIONES Y DISTRIBUCIONES R&amp;R SAS</t>
  </si>
  <si>
    <t>OR01-P3202008-002 Contratar el servicio de mantenimiento preventivo y correctivo, incluyendo el suministro de repuestos originales y mano de obra calificada, para los vehículos (Motos) asignados al Distrito Nacional de Manejo Integrado Cinaruco con taller en el municipio Tame</t>
  </si>
  <si>
    <t>OR07-P3202060-003 OR08-P3202032-002 OR05-P3202032-001 Contratar el servicio de mantenimiento preventivo y correctivo a todo costo (incluyendo repuestos originales y mano de obra calificada), para las camionetas del parque automotor asignados al Parque Nacional Natural Serranía de Manacacías, Sierra de La Macarena y Tinigua ubicado en el municipio de Granada, Meta.</t>
  </si>
  <si>
    <t>OR04-P3202008-015 Servicio de transporte aéreo para el envío de bienes muebles entre la ruta Villavicencio-Puerto Carreño-Cumaribo Parque Nacional Natural El Tuparro.</t>
  </si>
  <si>
    <t>OR00-P3202008-014 / OR06-P3202032-005 Adquisición de suministro de Combustible para la Dirección Territorial Orinoquia y sus áreas protegidas en los municipios de Villavicencio, Meta y Bogotá. DC.</t>
  </si>
  <si>
    <t>OR04-P3202008-003 / OR04-P3202053-001 suministro de combustible (Gasolina corriente y Biodiesel ACPM) con destino al Parque Nacional Natural El Tuparro para los medios de transporte y demás bienes que requieren de este producto para su funcionamiento</t>
  </si>
  <si>
    <t>OR05-P3202032-010 Adquisición de suministro de combustible (Gasolina corriente y Biodiesel ACPM) y lubricantes (aceites) para el parque automotor del Parque Nacional Natural Sierra de La Macarena a través de una estación ubicada en el municipio de Mesetas, Meta.</t>
  </si>
  <si>
    <t>MINIMA CUANTÍA</t>
  </si>
  <si>
    <t>CONTRATO DE SERVICIOS</t>
  </si>
  <si>
    <t>CONTRATO DE SUMINISTROS</t>
  </si>
  <si>
    <t>PERSONA JURIDICA</t>
  </si>
  <si>
    <t>NIT</t>
  </si>
  <si>
    <t>901528284-0</t>
  </si>
  <si>
    <t>822001920-8</t>
  </si>
  <si>
    <t>90105214-0</t>
  </si>
  <si>
    <t>PNN SERRANÍA DE MANACACÍAS, PNN SIERRA DE LA MACARENA Y PNN TINIGUA</t>
  </si>
  <si>
    <t>DTOR, PNN SUMAPAZ</t>
  </si>
  <si>
    <t>DTOR-CS-FONAM-001-2024</t>
  </si>
  <si>
    <t>DTOR-CS-FONAM-002-2024</t>
  </si>
  <si>
    <t>DTOR-CS-FONAM-003-2024</t>
  </si>
  <si>
    <t>DTOR-SUM-FONAM-001-2024</t>
  </si>
  <si>
    <t>IPMC-DTOR-001-2024</t>
  </si>
  <si>
    <t>IPMC-DTOR-003-2024</t>
  </si>
  <si>
    <t>IPMC-DTOR-002-2024</t>
  </si>
  <si>
    <t>IPMC-DTOR-006-2024</t>
  </si>
  <si>
    <t>ANA SILVIA SANCHEZ DELGADO</t>
  </si>
  <si>
    <t>A Y E ASOCIADOS LTDA</t>
  </si>
  <si>
    <t>OR04-P3202032-007 Contratar el servicio de mantenimiento preventivo y correctivo, incluyendo repuestos originales y mano de obra calificada para las embarcaciones y motores fuera de borda asignadas al Parque Nacional Natural el Tuparro en el Municipio de Puerto Carreño, Vichada</t>
  </si>
  <si>
    <t>OR00-P3202008-039 Servicio de mantenimiento preventivo y correctivo, incluyendo el suministro de repuestos originales y mano de obra calificada, vehículos asignados a la Dirección Territorial Orinoquia en el municipio de Villavicencio - Meta.</t>
  </si>
  <si>
    <t>OR04-P3202053-009 Contratar el servicio de mantenimiento preventivo y correctivo, incluyendo repuestos originales y mano de obra calificada para las motocicletas asignadas al Parques Nacional Natural El Tuparro en el municipio de Puerto Carreño, Vichada.</t>
  </si>
  <si>
    <t>OR03-P3202032-008 Adquisición de suministro de combustible para el parque automotor del Parque Nacional Natural Cordillera de Los Picachos a través de una estación de servicio ubicada en la ciudad de Neiva - Huila</t>
  </si>
  <si>
    <t>811009788-8</t>
  </si>
  <si>
    <t>CD-DTOR-GN-144-2024</t>
  </si>
  <si>
    <t>MARGARETH LIZETH CORDOBA NARANJO</t>
  </si>
  <si>
    <t>Prestación de servicios de apoyo a la gestión con plena autonomía técnica y administrativa al Parque Nacional Natural Tinigua para adelantar las acciones requeridas para la producción de material vegetal y para el adecuado funcionamiento de los viveros en los procesos de restauración ecológica, en el marco de la conservación de la diversidad biológica de las áreas protegidas del SINAP Nacional.</t>
  </si>
  <si>
    <t>CD-DTOR-CA-GN-003-2024</t>
  </si>
  <si>
    <t>PARQUEADERO PATIO CEIBAS S.A.S</t>
  </si>
  <si>
    <t>Arrendamiento mensual de dos (2) cupos para parqueadero para el estacionamiento de los vehiculos asignados al Parque Nacional Natural Cordillera de los Picachos durante la vigencia 2024.</t>
  </si>
  <si>
    <t>900568105-8</t>
  </si>
  <si>
    <t>DTOR-CS-GN-004-2024</t>
  </si>
  <si>
    <t>IPMC-DTOR-018-2024</t>
  </si>
  <si>
    <t>DTOR-CS-GN-005-2024</t>
  </si>
  <si>
    <t>IPMC-DTOR-020-2024</t>
  </si>
  <si>
    <t>DTOR-CS-GN-006-2024</t>
  </si>
  <si>
    <t>IPMC-DTOR-019-2024</t>
  </si>
  <si>
    <t>DTOR-CS-GN-007-2024</t>
  </si>
  <si>
    <t>IPMC-DTOR-023-2024</t>
  </si>
  <si>
    <t>DTOR-CS-GN-008-2024</t>
  </si>
  <si>
    <t>IPMC-DTOR-027-2024</t>
  </si>
  <si>
    <t>DTOR-CS-GN-009-2024</t>
  </si>
  <si>
    <t>IPMC-DTOR-029-2024</t>
  </si>
  <si>
    <t>ASTRID PIRAGUA ESCANDON</t>
  </si>
  <si>
    <t>INVERSIONES MORELIZ S.A.S</t>
  </si>
  <si>
    <t>ELKIN ALONSO HENAO NOREÑA</t>
  </si>
  <si>
    <t>SERVICIOS AUTOLLANOS S.A.S</t>
  </si>
  <si>
    <t>MARIA CILIA AVILA RODRIGUEZ</t>
  </si>
  <si>
    <t>OR03-P3202032-001 Contratar el servicio de mantenimiento preventivo y correctivo a todo costo incluyendo repuestos originales y mano de obra calificada, para los vehículos asignados al Parque Nacional Natural Cordillera de los Picachos</t>
  </si>
  <si>
    <t>Contratar el servicio de mantenimiento preventivo y correctivo a todo costo (incluyendo repuestos originales y mano de obra calificada), para las motocicletas del parque automotor asignados a los Parques Nacionales Naturales Serranía de Manacacias, Sierra de La Macarena, Sumapaz y Tinigua ubicado en el municipio de Granada, Meta.</t>
  </si>
  <si>
    <t>OR04-P3202053-003 Servicio de mantenimiento preventivo y correctivo (repuestos originales) y conceptos técnicos del estado de los bienes relacionados para los medios de transporte terrestre camionetas asignadas al Parque Nacional Natural El Tuparro en el municipio de Puerto Carreño, Vichada.</t>
  </si>
  <si>
    <t>OR03-P3202032-002 Contratar el servicio de mantenimiento preventivo y correctivo a todo costo (incluyendo repuestos originales y mano de obra calificada), para las motocicletas asignadas al Parque Nacional Natural Cordillera de los Picachos, para la vigencia 2024.</t>
  </si>
  <si>
    <t>OR01-P3202053-003 Contratar el servicio de mantenimiento preventivo y correctivo, incluyendo el suministro de repuestos originales y mano de obra calificada para vehículos (carro) asignados al Distrito Nacional de Manejo Integrado Cinaruco con Taller en el municipio Arauca.</t>
  </si>
  <si>
    <t>OR04-P3202053-002 Prestación de servicios de tipo logístico para el desarrollo de eventos para el Parque Nacional Natural El Tuparro en el marco del Plan de Ordenamiento Ecoturístico y del relacionamiento con las comunidades campesinas del parque para la vigencia 2024 con actores sociales e institucionales</t>
  </si>
  <si>
    <t>901491177-9</t>
  </si>
  <si>
    <t>900589774-5</t>
  </si>
  <si>
    <t>PNN SERRANÍA DE MANACACÍAS, PNN SIERRA DE LA MACARENA, PNN SUMAPAZ Y PNN TINIGUA</t>
  </si>
  <si>
    <t>DTOR-SUM-GN-004-2024</t>
  </si>
  <si>
    <t>IPMC-DTOR-015-2024</t>
  </si>
  <si>
    <t>DTOR-SUM-GN-005-2024</t>
  </si>
  <si>
    <t>IPMC-DTOR-017-2024</t>
  </si>
  <si>
    <t>ELSA FLORALBA ALVAREZ TRIANA</t>
  </si>
  <si>
    <t>DISTRIBUCION COMERCIO Y TRANSPORTE SAN MARTIN S.A.S</t>
  </si>
  <si>
    <t>OR08-P3202060-004 / OR06-P3202032-004 Adquisición de suministro de combustible Gasolina corriente y Biodiesel ACPM) en el municipio de Cubarral para el parque automotor asignado al Parque Nacional Natural Sumapaz y Serranía de Manacacías</t>
  </si>
  <si>
    <t>OR08-P3202032-001 Adquisición de suministro de combustible para el parque automotor del Parque Nacional Natural Serranía de Manacacías a través de una estación de servicio ubicada en el municipio de San Martín, Meta.</t>
  </si>
  <si>
    <t>822006352-7</t>
  </si>
  <si>
    <t>901427255-3</t>
  </si>
  <si>
    <t>DTOR-CS-FONAM-004-2024</t>
  </si>
  <si>
    <t>DTOR-CS-FONAM-005-2024</t>
  </si>
  <si>
    <t>DTOR-CS-FONAM-006-2024</t>
  </si>
  <si>
    <t>IPMC-DTOR-022-2024</t>
  </si>
  <si>
    <t>IPMC-DTOR-026-2024</t>
  </si>
  <si>
    <t>IPMC-DTOR-028-2024</t>
  </si>
  <si>
    <t xml:space="preserve">
GRUPO DAKIRA SAS</t>
  </si>
  <si>
    <t>CRR SOLUCIONES INTEGRALES SAS</t>
  </si>
  <si>
    <t>LEONIDAS MORENO REYES</t>
  </si>
  <si>
    <t>OR05-P3202038-002 Contratar el servicio de mantenimiento de equipos para la implementación de acciones de restauración ecológica y sistemas sostenibles en el PNN Sierra de La Macarena.</t>
  </si>
  <si>
    <t>OR05-P3202008-005 Contratar el servicio de mantenimiento e instalación de los equipos de aire acondicionado pertenecientes al Parque Nacional Natural Sierra de la Macarena.</t>
  </si>
  <si>
    <t xml:space="preserve">
OR02-P3202010-030 Servicio de mantenimiento preventivo y correctivo, incluyendo repuestos originales y mano de obra calificada para los vehículos asignados al PNN CHINGAZA, con taller en el Municipio de la Calera (Cundinamarca).</t>
  </si>
  <si>
    <t>901290651-6</t>
  </si>
  <si>
    <t>901406206-2</t>
  </si>
  <si>
    <t>IPMC-DTOR-014-2024</t>
  </si>
  <si>
    <t>INVERSIONES LOPEZ CADAVID Y CIA LTDA</t>
  </si>
  <si>
    <t>OR05-P3202010-007 Adquisición de suministro de combustible (Gasolina co-rriente y Biodiesel ACPM) y lubricantes (aceites) para el parque automotor del Parque Nacional Natural Sierra de La Macarena a través de una estación ubicada en el municipio de San José del Guaviare en el Departamento del Guaviare.”</t>
  </si>
  <si>
    <t>800155894-5</t>
  </si>
  <si>
    <t>DTOR-CV-FONAM-001-2024</t>
  </si>
  <si>
    <t>IPMC-DTOR-011-2024</t>
  </si>
  <si>
    <t>DTOR-CV-FONAM-002-2024</t>
  </si>
  <si>
    <t>IPMC-DTOR-021-2024</t>
  </si>
  <si>
    <t>DTOR-CV-FONAM-003-2024</t>
  </si>
  <si>
    <t>IPMC-DTOR-024-2024</t>
  </si>
  <si>
    <t>INVERSIONES ASDISAN S.A.S.</t>
  </si>
  <si>
    <t>SERVICIOS Y SUMINISTROS DEL META SAS</t>
  </si>
  <si>
    <t>ESINCOL DJ S.A.S.</t>
  </si>
  <si>
    <t>OR00-P3202008-037 Adquisición de toner y cartuchos para las impresoras de las áreas protegidas de la Dirección Territorial Orinoquia.</t>
  </si>
  <si>
    <t>OR03-P3202008-005 Adquisición de equipos de sistemas tecnológicos con destino al Parque Nacional Natural Cordillera de Los Picachos</t>
  </si>
  <si>
    <t>OR03-P3202032-005 Adquisición de elementos e insumos veterinarios con destino al Parque Nacional Natural Cordillera de los Picachos</t>
  </si>
  <si>
    <t>CONTRATO DE COMPRAVENTA</t>
  </si>
  <si>
    <t>900322566-3</t>
  </si>
  <si>
    <t>900625096-4</t>
  </si>
  <si>
    <t>900483296-1</t>
  </si>
  <si>
    <t>CD-DTOR-GN-145-2024</t>
  </si>
  <si>
    <t>CARLOS DANIEL MONCAYO SAMUDIO</t>
  </si>
  <si>
    <t>OR08-P3202032-020 Prestar servicios profesionales con plena autonomía técnica y administrativa para la gestión jurídica, trámite y ejecución de la ruta de saneamiento predial definida en la Entidad para el Parque Nacional Natural Serranía de Manacacias.</t>
  </si>
  <si>
    <t>CD-DTOR-FONAM-077-2024</t>
  </si>
  <si>
    <t>CD-DTOR-FONAM-078-2024</t>
  </si>
  <si>
    <t>CD-DTOR-FONAM-079-2024</t>
  </si>
  <si>
    <t>CD-DTOR-FONAM-080-2024</t>
  </si>
  <si>
    <t>ESTEFANIA ESCOLAR MORRIS</t>
  </si>
  <si>
    <t>ILVAR ANTONIO HERNANDEZ SUAREZ</t>
  </si>
  <si>
    <t>FREDY YAMIT GARCIA PULIDO</t>
  </si>
  <si>
    <t>GLADYS LOPEZ AGUDELO</t>
  </si>
  <si>
    <t>OR02-P3202014-001 Prestar servicios profesionales con plena autonomía técnica y administrativa al Parque Nacional Natural Chingaza para realizar el diseño de material de comunicación y divulgación requeridos por las líneas estratégicas y en la actualización del plan de manejo, en el marco de la administración de los recursos provenientes de la tasa por uso de agua para la protección y recuperación del recurso hídrico en áreas del sistema de Parques Nacionales Naturales de Colombia Nacional.</t>
  </si>
  <si>
    <t>OR02-P3202014-003 Prestar los servicios de apoyo a la gestión con plena autonomía técnica y administrativa para apoyar la ejecución de los procesos de educación ambiental y comunicaciones al Parque Nacional Natural Chingaza, en el marco de la administración de los recursos provenientes de la tasa por uso de agua para la protección y recuperación del recurso hídrico en áreas del sistema de Parques Nacionales Naturales de Colombia Nacional.</t>
  </si>
  <si>
    <t>OR02-P3202032-003 Prestación de servicios profesionales con plena autonomía técnica y administrativa para adelantar el seguimiento del manejo ambiental al sistema de abastecimiento de agua al Parque Nacional Natural Chingaza, en el marco de la administración de los recursos provenientes de la tasa por uso de agua para la protección y recuperación del recurso hídrico en áreas del sistema de Parques Nacionales Naturales de Colombia Nacional.</t>
  </si>
  <si>
    <t>DTOR-CS-GN-010-2024</t>
  </si>
  <si>
    <t>DTOR-CS-GN-011-2024</t>
  </si>
  <si>
    <t>OR04-P3202032-005_OR04-P3202008-005_Servicio de transporte Fluvial “pasos por planchón” caño Dagua y caño Mesetas para las Camionetas y motocicletas del PNN EL Tuparro</t>
  </si>
  <si>
    <t>OR04-P3202056-001 Servicio de transporte fluvial para el desplazamiento del personal y carga del Parque Nacional Natural El Tuparro en la ruta Puerto Carreño - Casuarito - Puerto Carreño.</t>
  </si>
  <si>
    <t>901052145-0</t>
  </si>
  <si>
    <t>IPMC-DTOR-031-2024</t>
  </si>
  <si>
    <t>IPMC-DTOR-032-2024</t>
  </si>
  <si>
    <t>DTOR-SUM-GN-006-2024</t>
  </si>
  <si>
    <t>IPMC-DTOR-039-2024</t>
  </si>
  <si>
    <t>DTOR-SUM-GN-007-2024</t>
  </si>
  <si>
    <t>IPMC-DTOR-042-2024</t>
  </si>
  <si>
    <t>JESUS ANTONIO ZORRO ZORRO</t>
  </si>
  <si>
    <t>JOSE VICTOR ESPINEL</t>
  </si>
  <si>
    <t>OR01-P3202053-004 Adquisición de suministro de combustible (Gasolina corriente y Biodiesel ACPM) y lubricantes (aceites) para el parque automotor asignado al Distrito Nacional de Manejo Integrado Cinaruco a través de estación de servicio ubicada en el municipio de Tame departamento Arauca</t>
  </si>
  <si>
    <t>OR01-P3202008-003 Adquisición de suministro de combustible (Gasolina corriente y Biodiesel ACPM) y lubricantes (aceites) para el parque automotor asignado al Distrito Nacional de Manejo Integrado Cinaruco a través de estación de servicio ubicada en el municipio de Cravo Norte departamento Arauca.</t>
  </si>
  <si>
    <t>DTOR-CS-FONAM-007-2024</t>
  </si>
  <si>
    <t>IPMC-DTOR-033-2024</t>
  </si>
  <si>
    <t>DTOR-CS-FONAM-008-2024</t>
  </si>
  <si>
    <t>IPMC-DTOR-034-2024</t>
  </si>
  <si>
    <t>DTOR-CS-FONAM-009-2024</t>
  </si>
  <si>
    <t>IPMC-DTOR-037-2024</t>
  </si>
  <si>
    <t>DTOR-CS-FONAM-010-2024</t>
  </si>
  <si>
    <t>IPMC-DTOR-038-2024</t>
  </si>
  <si>
    <t>DTOR-CS-FONAM-011-2024</t>
  </si>
  <si>
    <t>IPMC-DTOR-041-2024</t>
  </si>
  <si>
    <t>DTOR-CS-FONAM-012-2024</t>
  </si>
  <si>
    <t>IPMC-DTOR-046-2024</t>
  </si>
  <si>
    <t>SOLUCIONES TECNOLOGICAS R.G S.A.S STRG</t>
  </si>
  <si>
    <t>CONTINENTAL DE PARTES Y SERVICIOS SAS</t>
  </si>
  <si>
    <t>INDULTEC SOLUCIONES INTEGRALES S.A.S</t>
  </si>
  <si>
    <t>INLOGISTIC INNOVACION LOGISTICA Y TRANSPORTE DE COLOMBIA SAS</t>
  </si>
  <si>
    <t>OR00-P3202008-033 Servicio de mantenimiento preventivo, correctivo y mano de obra calificada para los equipos de computación de la Dirección Territorial Orinoquia y sus áreas protegidas</t>
  </si>
  <si>
    <t>OR06-P3202032-014 Contratar el servicio de mantenimiento preventivo, correctivo para el parque automotor (camionetas) asignado al Parque Nacional Natural Sumapaz en la ciudad de Bogotá D.C</t>
  </si>
  <si>
    <t>OR04-P3202032-008 Contratar el servicio de mantenimiento de los bienes muebles asignados en el Parque Nacional Natural El Tuparro en el municipio de Puerto Carreño, Vichada</t>
  </si>
  <si>
    <t>OR02-P3202010-028 Servicio de mantenimiento preventivo y correctivo, incluyendo repuestos originales y mano de obra calificada para motocicletas y motores fuera de borda, asignados al Parques Nacional Natural Chingaza, con taller en el municipio de La Calera (Cundinamarca).</t>
  </si>
  <si>
    <t>OR01-P3202008-007 / OR01-P3202060-013 Prestación de servicios logísticos para la realización de eventos que faciliten el relacionamiento con las comunidades campesinas y étnicas del Distrito nacional de manejo integrado Cinaruco en el marco del cumplimiento de acuerdos de consulta previa.</t>
  </si>
  <si>
    <t>901129712-1</t>
  </si>
  <si>
    <t>901376413-0</t>
  </si>
  <si>
    <t>901520694-0</t>
  </si>
  <si>
    <t>DTOR -PNN C. PICACHOS - PNN SUMAPAZ - PNN TINIGUA</t>
  </si>
  <si>
    <t>DTOR-CV-FONAM-005-2024</t>
  </si>
  <si>
    <t>IPMC-DTOR-030-2024</t>
  </si>
  <si>
    <t>DTOR-CV-FONAM-006-2024</t>
  </si>
  <si>
    <t>IPMC-DTOR-035-2024</t>
  </si>
  <si>
    <t>ENLLY LORENA PALOMINO DAZA</t>
  </si>
  <si>
    <t>OR08-P3202032-014 Adquisición de equipos de protección y herramientas para control de incendios en el Parque Nacional Natural Serranía de Manacacías.</t>
  </si>
  <si>
    <t>OR00-P3202008-031 Adquisición de raciones de campañas para la ejecución de las acciones misionales de las áreas protegidas de la Dirección Territorial Orinoquia.</t>
  </si>
  <si>
    <t>PNN EL TUPARRO - PNN SERRANÍA DE MANACACÍAS -DNMI CINARUCO - PNN SIERRA DE LA MACARENA - PNN C. PICACHOS</t>
  </si>
  <si>
    <t>GRUPO SOCIEDAD CAPITAL SAS</t>
  </si>
  <si>
    <t>OR03-P3202056-003 Prestación de servicios de tipo logístico para el desarrollo de talleres, eventos y capacitaciones de manejo y resolución de conflictos, rescate en áreas remotas, plan de manejo, monitoreo participativo y concertación de acuerdos de conservación para el Parque Nacional Natural Cordillera de Los Picachos.</t>
  </si>
  <si>
    <t>900.565.133-0</t>
  </si>
  <si>
    <t xml:space="preserve">	
80141607</t>
  </si>
  <si>
    <t>CD-DTOR-FONAM-081-2024</t>
  </si>
  <si>
    <t>CD-DTOR-FONAM-082-2024</t>
  </si>
  <si>
    <t>CD-DTOR-FONAM-083-2024</t>
  </si>
  <si>
    <t>CD-DTOR-FONAM-084-2024</t>
  </si>
  <si>
    <t>CD-DTOR-FONAM-085-2024</t>
  </si>
  <si>
    <t>CD-DTOR-FONAM-086-2024</t>
  </si>
  <si>
    <t>CD-DTOR-FONAM-087-2024</t>
  </si>
  <si>
    <t>CD-DTOR-FONAM-088-2024</t>
  </si>
  <si>
    <t>CD-DTOR-FONAM-089-2024</t>
  </si>
  <si>
    <t>CD-DTOR-FONAM-090-2024</t>
  </si>
  <si>
    <t>DARWIN LEAL CHAVEZ</t>
  </si>
  <si>
    <t>LEIDI MARIAM AGUIRRE CRUZ</t>
  </si>
  <si>
    <t>ERIKA MELISSA ARIAS ESPITIA</t>
  </si>
  <si>
    <t>JESMITH NATHALY MORENO CLAVIJO</t>
  </si>
  <si>
    <t>JOSE MAURICIO CAMACHO ARIAS</t>
  </si>
  <si>
    <t>MAYERLY BARBOSA GONZALEZ</t>
  </si>
  <si>
    <t>VALENTINA ESPARZA ESTUPIÑAN</t>
  </si>
  <si>
    <t>HERNAN ALONSO SERRANO VASQUEZ</t>
  </si>
  <si>
    <t>JESUS IGNACIO FLOREZ CORTES</t>
  </si>
  <si>
    <t>OR02-P3202032-014 Prestar servicios profesionales con plena autonomía técnica y administrativa al Parque Nacional Natural Chingaza para tramitar, organizar y consolidar la información administrativa, en el marco de la administración de los recursos provenientes de la tasa por uso de agua para la protección y recuperación del recurso hídrico en áreas del sistema de Parques Nacionales Naturales de Colombia Nacional.</t>
  </si>
  <si>
    <t>OR02-P3202010-002  Prestación  de  servicios  profesionales  con  plena  autonomía  técnica  y administrativa para apoyar las acciones de operación ecoturísticas y emprendimientos del Parque Nacional Natural Chingaza, en el marco de la administración de los recursos provenientes de la tasa por uso de agua para la protección y recuperación del recurso hídrico en áreas del sistema de Parques Nacionales Naturales de Colombia Nacional.</t>
  </si>
  <si>
    <t>OR02-P3202010-015  Prestación  de  servicios  profesionales  con  plena  autonomía  técnica  y administrativa al Parque Nacional Natural Chingaza para apoyar la implementación del plan de interpretación del patrimonio para la conservación, en el marco de la administración de los recursos provenientes de la tasa por uso de agua para la protección y recuperación del recurso hídrico en áreas del sistema de Parques Nacionales Naturales de Colombia Nacional</t>
  </si>
  <si>
    <t>OR02-P3202005-001  Prestación  de  servicios  profesionales  con  plena  autonomía  técnica  y administrativa para adelantar la gestión, concertación, estructuración, seguimiento e implementación de los acuerdos de sistemas sostenibles para la conservación en el Parque Nacional Natural Chingaza, en el marco de la administración de los recursos provenientes de la tasa por uso de agua para la protección y recuperación del recurso hídrico en áreas del sistema de Parques Nacionales Naturales de Colombia Nacional.</t>
  </si>
  <si>
    <t>OR02-P3202032-006 Prestación de servicios de apoyo a la gestión con plena autonomía técnica y administrativa para acompañar, ejecutar y apoyar las acciones de manejo proyectadas en el 2024 del Plan de manejo al Parque Nacional Natural Chingaza, en el marco de la administración de los recursos provenientes de la tasa por uso de agua para la protección y recuperación del recurso hídrico en áreas del sistema de Parques Nacionales Naturales de Colombia Nacional..</t>
  </si>
  <si>
    <t>OR02-P3202032-004 Prestar servicios profesionales con plena autonomía técnica y administrativa al Parque Nacional Natural Chingaza para participar y documentar la incidencia del área protegida en los instrumentos de planificación del ordenamiento, desarrollo territorial y apoyar las acciones de restauración ecologica  en  el  núcleo  Medina,  Cumaral,  Restrepo,  en  el  marco  de  la  administración  de  los  recursos provenientes de la tasa por uso de agua para la protección y recuperación del recurso hídrico en áreas del sistema de Parques Nacionales Naturales de Colombia Nacional.</t>
  </si>
  <si>
    <t>OR02-P3202004-001 Prestar servicios profesionales con plena autonomía técnica y administrativa al Parque Nacional Natural Chingaza para realizar análisis ecológicos espaciales y apoyar el componente cartográfico requerido en el proceso de actualización del Plan de Manejo, en el marco de la administración de los recursos provenientes de la tasa por uso de agua para la protección y recuperación del recurso hídrico en áreas del sistema de Parques Nacionales Naturales de Colombia Nacional.</t>
  </si>
  <si>
    <t>OR02-P3202032-010 Prestar servicios profesionales con plena autonomía técnica y administrativa al Parque Nacional Natural Chingaza para consolidar la actualización del plan de manejo de acuerdo con el plan de trabajo concertado con la Dirección Territorial Orinoquia y Subdirección de Gestión y Manejo, en el marco de la administración de los recursos provenientes de la tasa por uso de agua para la protección y recuperación del recurso hídrico en áreas del sistema de Parques Nacionales Naturales de Colombia Nacional.</t>
  </si>
  <si>
    <t>JOHN FREDY ARIAS SANCHEZ</t>
  </si>
  <si>
    <t>DTOR-SUM-GN-008-2024</t>
  </si>
  <si>
    <t>IPMC-DTOR-044-2024</t>
  </si>
  <si>
    <t>DIANA MARISOL CASTAÑEDA VILLARREAL</t>
  </si>
  <si>
    <t>OR01-P3202060-001 Suministro de servicio para el alquiler de semovientes (caballos) con aperos completos por días para el desplazamiento de funcionarios y contratistas del Distrito Nacional de Manejo Integrado Cinaruco.</t>
  </si>
  <si>
    <t>DTOR-CV-GN-001-2024</t>
  </si>
  <si>
    <t>IPMC-DTOR-048-2024</t>
  </si>
  <si>
    <t>OR04-P3202008-006 Adquisición de lubricantes para los medios de transporte y equipos asignados al Parque Nacional Natural Tuparro</t>
  </si>
  <si>
    <t>DTOR-CS-FONAM-013-2024</t>
  </si>
  <si>
    <t>DTOR-CV-FONAM-007-2024</t>
  </si>
  <si>
    <t>DTOR-SUM-FONAM-002-2024</t>
  </si>
  <si>
    <t>DTOR-SUM-FONAM-003-2024</t>
  </si>
  <si>
    <t>IPMC-DTOR-045-2024</t>
  </si>
  <si>
    <t>DIANA MARCELA LASSO CARRETERO</t>
  </si>
  <si>
    <t>OR07-P3202005-005 Contratar el servicio de transporte de Material Vegetal, desde los viveros a las zonas en restauración priorizadas por el Parque Nacional Natural Tinigua</t>
  </si>
  <si>
    <t>IPMC-DTOR-043-2024</t>
  </si>
  <si>
    <t>ANA TERESA SANTANA GARCES</t>
  </si>
  <si>
    <t>OR01-P3202008-006 / OR01-P3202038-005 Suministro de servicio para el alquiler de semovientes (caballos) con aperos completos por días para el desplazamiento de funcionarios y contratistas del Distrito Nacional de Manejo Integrado Cinaruco</t>
  </si>
  <si>
    <t>IPMC-DTOR-036-2024</t>
  </si>
  <si>
    <t>OR03-P3202032-004 Adquisición de elementos de alojamiento y campaña para el Parque Nacional Natural Cordillera de los Picachos.</t>
  </si>
  <si>
    <t>CD-DTOR-GN-146-2024</t>
  </si>
  <si>
    <t>CD-DTOR-GN-147-2024</t>
  </si>
  <si>
    <t>NENCY PATRICIA PARRADO VELASQUEZ</t>
  </si>
  <si>
    <t>LINA JULIETH CASTRO HERNANDEZ</t>
  </si>
  <si>
    <t>CD-DTOR-FONAM-091-2024</t>
  </si>
  <si>
    <t>CD-DTOR-FONAM-092-2024</t>
  </si>
  <si>
    <t>CD-DTOR-FONAM-093-2024</t>
  </si>
  <si>
    <t>CD-DTOR-FONAM-094-2024</t>
  </si>
  <si>
    <t>CD-DTOR-FONAM-095-2024</t>
  </si>
  <si>
    <t>CD-DTOR-FONAM-096-2024</t>
  </si>
  <si>
    <t>CD-DTOR-FONAM-097-2024</t>
  </si>
  <si>
    <t>CD-DTOR-FONAM-098-2024</t>
  </si>
  <si>
    <t>CD-DTOR-FONAM-099-2024</t>
  </si>
  <si>
    <t>CD-DTOR-FONAM-100-2024</t>
  </si>
  <si>
    <t>JHON FREDDY JIMENEZ RAMOS</t>
  </si>
  <si>
    <t>LUIS ALFREDO CRUZ ANDRADE</t>
  </si>
  <si>
    <t>CAMILO ANDRES INFANTE IBARRA</t>
  </si>
  <si>
    <t>LAURA JOHANNA ROJAS GARZON</t>
  </si>
  <si>
    <t>DANIELA ALEJANDRA PINTO ACOSTA</t>
  </si>
  <si>
    <t>ANDREA TATIANA RICARDO AMAYA</t>
  </si>
  <si>
    <t>EDWIN GIOVANNY CELIS ALDANA</t>
  </si>
  <si>
    <t>JUAN SEBASTIAN ALVAREZ CASTRO</t>
  </si>
  <si>
    <t>ESTEBAN GOMEZ SANCHEZ</t>
  </si>
  <si>
    <t>NELSON JAVIER JURADO BRICEÑO</t>
  </si>
  <si>
    <t>OR02-P3202005-010 Prestación de servicios de apoyo a la gestión con plena autonomía técnica y administrativa para acompañar y adelantar los procesos de restauración ecológica en el núcleo Medina - Cumaral - Restrepo al Parque Nacional Natural Chingaza, en el marco de la administración de los recursos provenientes de la tasa por uso de agua para la protección y recuperación del recurso hídrico en áreas del sistema de Parques Nacionales Naturales de Colombia Nacional.</t>
  </si>
  <si>
    <t>OR02-P3202001-002 Prestar servicios profesionales con plena autonomía técnica y administrativa al Parque Nacional Natural Chingaza para adelantar la gestión integral del recurso hídrico, en el marco de la administración de los recursos provenientes de la tasa por uso de agua para la protección y recuperación del recurso hídrico en áreas del sistema de Parques Nacionales Naturales de Colombia Nacional.</t>
  </si>
  <si>
    <t>OR02-P3202032-009 Prestación de servicios de apoyo a la gestión con plena autonomía técnica y administrativa para implementar las estrategias de manejo de especies invasoras y manejo de fauna silvestre al Parque Nacional Natural Chingaza, en el marco de la administración de los recursos provenientes de la tasa por uso de agua para la protección y recuperación del recurso hídrico en áreas del sistema de Parques Nacionales Naturales de Colombia Nacional.</t>
  </si>
  <si>
    <t>OR02-P3202001-001 Prestar servicios profesionales con plena autonomía técnica y administrativa al Parque Nacional Natural Chingaza para ejecutar, reportar y hacer seguimiento a las acciones programadas en los planes y/o programas de servicios ecosistemicos y cambio climático, en el marco de la administración de los recursos provenientes de la tasa por uso de agua para la protección y recuperación del recurso hídrico en áreas del sistema de Parques Nacionales Naturales de Colombia Nacional.</t>
  </si>
  <si>
    <t>OR02-P3202032-002 Prestar servicios profesionales con plena autonomía técnica y administrativa al Parque Nacional Natural Chingaza para apoyar el seguimiento y consolidación de los resultados de la línea estrategica de Autoridad Ambiental y Gestión del Riesgo, en el marco de la administración de los recursos provenientes de la tasa por uso de agua para la protección y recuperación del recurso hídrico en áreas del sistema de Parques Nacionales Naturales de Colombia Nacional</t>
  </si>
  <si>
    <t>OR02-P3202032-018 Prestar servicios profesionales con plena autonomía técnica y administrativa para la gestión jurídica, trámite y ejecución de la ruta de saneamiento predial al Parque Nacional Natural Chingaza, en el marco de la administración de los recursos provenientes de la tasa por uso de agua para la protección y recuperación del recurso hídrico en áreas del sistema de Parques Nacionales Naturales de Colombia Nacional.</t>
  </si>
  <si>
    <t>OR02-P3202010-013 Prestar servicios profesionales con autonomía técnica y administrativa que permita fortalecer procesos de gobernanza y turismo de naturaleza en el sector medina, restrepo, cumaral, en el marco de la administración de los recursos provenientes de la tasa por uso de agua para la protección y recuperación del recurso hídrico en áreas del sistema de Parques Nacionales Naturales de Colombia</t>
  </si>
  <si>
    <t>OR02-P3202010-001 Prestación de servicios de apoyo a la gestión con plena autonomía técnica y administrativa para el fortalecimiento de la operación turística en el marco de la administración de los recursos provenientes de la tasa por uso de agua para la protección y recuperación del recurso hídrico en áreas del sistema de Parques Nacionales Naturales de Colombia Nacional.</t>
  </si>
  <si>
    <t>OR02-P3202032-005  Prestación  de  servicios  profesionales  con  plena  autonomía  técnica  y administrativa para participar y documentar la incidencia del área protegida en los instrumentos de planificación del ordenamiento, desarrollo territorial y apoyar el seguimiento e implementación de acuerdos de conservación en núcleo San Juanito al Parque Nacional Natural Chingaza, en el marco de la administración de los recursos provenientes de la tasa por uso de agua para la protección y recuperación del recurso hídrico en áreas del sistema de Parques Nacionales Naturales de Colombia Nacional..</t>
  </si>
  <si>
    <t>OR02-P3202032-007 Prestar servicios profesionales con plena autonomía técnica y administrativa al Parque Nacional Natural Chingaza para apoyar la ejecución de las acciones de prevención, control y manejo en presiones generadas por especies invasoras domésticas, en el marco de Proyecto administración de los recursos provenientes de la tasa por uso de agua para la protección y recuperación del recurso hídrico en áreas del sistema de Parques Nacionales Naturales de Colombia Nacional.</t>
  </si>
  <si>
    <t>CONTRATISTA: NÚMERO DE IDENTIFICACIÓN</t>
  </si>
  <si>
    <r>
      <t>CONTRATISTA :</t>
    </r>
    <r>
      <rPr>
        <b/>
        <sz val="10"/>
        <color rgb="FF2F5496"/>
        <rFont val="Arial Narrow"/>
        <family val="2"/>
      </rPr>
      <t xml:space="preserve"> NATURALEZA</t>
    </r>
  </si>
  <si>
    <r>
      <t>CONTRATISTA:</t>
    </r>
    <r>
      <rPr>
        <b/>
        <sz val="10"/>
        <color rgb="FF2F5496"/>
        <rFont val="Arial Narrow"/>
        <family val="2"/>
      </rPr>
      <t xml:space="preserve">
TIPO IDENTIFICACIÓN</t>
    </r>
  </si>
  <si>
    <r>
      <t>CONTRATISTA :</t>
    </r>
    <r>
      <rPr>
        <b/>
        <sz val="10"/>
        <color rgb="FF2F5496"/>
        <rFont val="Arial Narrow"/>
        <family val="2"/>
      </rPr>
      <t xml:space="preserve"> NÚMERO DEL NIT</t>
    </r>
  </si>
  <si>
    <t>CD-DTOR-CA-GN-004-2024</t>
  </si>
  <si>
    <t>CD-DTOR-CA-GN-005-2024</t>
  </si>
  <si>
    <t>CD-DTOR-CA-GN-006-2024</t>
  </si>
  <si>
    <t>ANGELA PATRICIA OLARTE MONTERO</t>
  </si>
  <si>
    <t>OR05-OR07-003 Arrendamiento mensual para parqueadero para el estacionamiento de los vehículos (Motor y bote) asignados al Parque Nacional Natural Sierra de la Macarena en el Municipio de La Macarena</t>
  </si>
  <si>
    <t>ROCHA FINCA RAIZ INMOBILIARIA S.A.S</t>
  </si>
  <si>
    <t>OR03-005 Contratar el arrendamiento del inmueble para la sede administrativa en la ciudad de Neiva -Huila.</t>
  </si>
  <si>
    <t>GERARDO LOZANO BUSTOS</t>
  </si>
  <si>
    <t>OR05-OR07-001 Arrendamiento mensual de cinco (5) cupos para parqueadero para el estacionamiento de los vehículos asignados al Parque Nacional Natural Sierra de la Macarena y PNN Tinigua.</t>
  </si>
  <si>
    <t>PNN SIERRA DE LA MACARENA, PNN TINIGUA</t>
  </si>
  <si>
    <t>DTOR-CS-GN-012-2024</t>
  </si>
  <si>
    <t>IPMC-DTOR-052-2024</t>
  </si>
  <si>
    <t>LA FANTASTICA STUDIOS SAS</t>
  </si>
  <si>
    <t>OR01-P3202008-004 Servicio de transporte fluvial para el desplazamiento del personal y carga del Distrito Nacional de Manejo Integrado Cinaruco en la ruta Río Cravo Norte - Río Casanare.</t>
  </si>
  <si>
    <t>901666528-3</t>
  </si>
  <si>
    <t>DTOR-SUM-GN-009-2024</t>
  </si>
  <si>
    <t>IPMC-DTOR-053-2024</t>
  </si>
  <si>
    <t>DTOR-SUM-GN-010-2024</t>
  </si>
  <si>
    <t>IPMC-DTOR-056-2024</t>
  </si>
  <si>
    <t>ERNESTO ROJAS SANCHEZ</t>
  </si>
  <si>
    <t>OR05-P3202053-007 Adquisición de suministro de combustible (Gasolina corriente y Biodiesel ACPM) y lubricantes (aceites) para el parque automotor de los Parques Nacionales Naturales Sierra de La Macarena y Tinigua en el municipio de La Macarena, Meta</t>
  </si>
  <si>
    <t>JHEYSON ANDREY ORTIZ MORALES</t>
  </si>
  <si>
    <t>OR07-P3202053-001Adquisición de suministro de Combustible (Gasolina corriente, Diésel) y lubricantes (Aceites) para el parque automotor del Parque Nacional Natural Tinigua y Sierra de la Macarena a través de una estación de servicio ubicada en el Municipio de Granada, Meta.</t>
  </si>
  <si>
    <t>PNN SIERRA DE LA MACARENA - PNN TINIGUA</t>
  </si>
  <si>
    <t>DTOR-CV-FONAM-008-2024</t>
  </si>
  <si>
    <t>IPMC-DTOR-054-2024</t>
  </si>
  <si>
    <t>DTOR-CV-FONAM-009-2024</t>
  </si>
  <si>
    <t>IPMC-DTOR-057-2024</t>
  </si>
  <si>
    <t xml:space="preserve">GRUPO EMPRESARIAL EFRATA S.A.S.       </t>
  </si>
  <si>
    <t>OR02-P3202010-032 Adquisición de elementos de ferretería, herramientas y equipos para el mantenimiento preventivo y correctivo de la infraestructura liviana del Parque Nacional Natural Chingaza</t>
  </si>
  <si>
    <t>ARISE GLOBAL SAS</t>
  </si>
  <si>
    <t>OR02-P3202010-009 - OR02-P3202001-006 Adquisición de elementos de protección para la ejecución de las actividades de mantenimiento para la conservación y protección del Parque Nacional Natural Chingaza de la Dirección Territorial Orinoquia.</t>
  </si>
  <si>
    <t>901043728-6</t>
  </si>
  <si>
    <t>DTOR-CS-FONAM-014-2024</t>
  </si>
  <si>
    <t>IPMC-DTOR-051-2024</t>
  </si>
  <si>
    <t>DTOR-CS-FONAM-015-2024</t>
  </si>
  <si>
    <t>IPMC-DTOR-050-2024</t>
  </si>
  <si>
    <t>DTOR-CS-FONAM-016-2024</t>
  </si>
  <si>
    <t>IPMC-DTOR-055-2024</t>
  </si>
  <si>
    <t>DTOR-CS-FONAM-017-2024</t>
  </si>
  <si>
    <t>DTOR-CS-FONAM-018-2024</t>
  </si>
  <si>
    <t>WILDER VARGAS SAENZ</t>
  </si>
  <si>
    <t>OR07-P3202060-008 / OR05-P3202008-004 Contratar el servicio de mantenimiento preventivo y correctivo, incluyendo repuestos originales y mano de obra calificada en un taller autorizado en el municipio de La Macarena, para las motocicletas asignadas a los Parques Nacionales Naturales Sierra de la Macarena y Tinigua.</t>
  </si>
  <si>
    <t>ALIMENTOS, LOGISTICA, TRANSPORTE, EDUCACION, Y SALUD S.A.S.</t>
  </si>
  <si>
    <t>OR00-P3202008-029 Prestación de servicios de tipo logístico para el desarrollo de espacios sociales e institucionales en los Parques Nacionales Naturales Tinigua, Sierra de La Macarena y Dirección Territorial Orinoquia.</t>
  </si>
  <si>
    <t>OR01-P3202038-006 / OR01-P3202060-002 Servicio de transporte terrestre para el ingreso de insumos y materiales requeridos para los procesos de viveros y restauración en el Distrito Nacional de Manejo Integrado Cinaruco.</t>
  </si>
  <si>
    <t>901608917-8</t>
  </si>
  <si>
    <t>PNN TINIGUA - PNN SIERRA DE LA MACARENA</t>
  </si>
  <si>
    <t>901.600.646-0</t>
  </si>
  <si>
    <t>DTOR-CS-FONAM-019-2024</t>
  </si>
  <si>
    <t>IPMC-DTOR-061-2024</t>
  </si>
  <si>
    <t>IPMC-DTOR-060-2024</t>
  </si>
  <si>
    <t>CARGOLOGISTICA</t>
  </si>
  <si>
    <t xml:space="preserve">OR02-P3202010-031 SERVICIO DE TRASLADO DE INSUMOS Y ELEMENTOS QUE SE ADQUIERAN PARA EL CUMPLIMIENTO DE METAS DEL PROYECTO ADMINISTRACIÓN DE LOS RECURSOS PROVENIENTES DE LA TASA POR USO DE AGUA PARA LA PROTECCIÓN Y RECUPERACIÓN DEL RECURSO HÍDRICO EN ÁREAS DEL SISTEMA DE PARQUES NACIONALES NATURALES DE COLOMBIA ENTRE LA RUTA DEL MUNICIPIO FOMEQUE AL PARQUE NACIONAL NATURAL CHINGAZA.
</t>
  </si>
  <si>
    <t>OR08-P3202032-012 OR07-P3202060-006 OR05-P3202032-004 Contratar el servicio de mantenimiento preventivo y correctivo a todo costo (incluyendo repuestos originales y mano de obra calificada), para las camionetas del parque automotor asignados al Parque Nacional Natural Serranía de Manacacías, Sierra de La Macarena y Tinigua ubicado en el municipio de Granada, Meta.</t>
  </si>
  <si>
    <t>OR04-P3202008-008 Servicio de mantenimiento preventivo y correctivo (repuestos originales) y conceptos técnicos del estado de los bienes relacionados para los medios de transporte terrestre camionetas asignadas al Parque Nacional Natural El Tuparro en el municipio de Puerto Carreño, Vichada</t>
  </si>
  <si>
    <t>CHINGAZA</t>
  </si>
  <si>
    <t>TUPARRO</t>
  </si>
  <si>
    <t>MACARENA,TINIGUA,MANACACIAS</t>
  </si>
  <si>
    <t>JORGE ELIECER PERDOMO CARDOZO</t>
  </si>
  <si>
    <t>CD-DTOR-GN-148-2024</t>
  </si>
  <si>
    <t>CD-DTOR-GN-149-2024</t>
  </si>
  <si>
    <t>GLADIS DEL CARMEN DURAN SALAS</t>
  </si>
  <si>
    <t>ARNULFO GONZALEZ NAVARRETE</t>
  </si>
  <si>
    <t>OR08-P3202060-002 Prestar servicios de apoyo a la gestión con plena autonomía técnica y administrativa al Parque Nacional Natural Serranía de Manacacias para adelantar las acciones requeridas para el funcionamiento del vivero y procesos de restauración, en el marco de la conservación de la diversidad biológica de las áreas protegidas del SINAP Nacional.</t>
  </si>
  <si>
    <t>CD-DTOR-FONAM-101-2024</t>
  </si>
  <si>
    <t>KARLA VILLEGAS TRUJILLO</t>
  </si>
  <si>
    <t>OR02-P3202032-013 Prestar servicios profesionales con plena autonomía técnica y administrativa para apoyar al PNN Chingaza en el seguimiento, consolidación de los requerimientos de ejecución del proyecto denominado TASAS,  así  como  adelantar  trámites  administrativos  y/o  de  planeación en  el  marco  de  la administración de los recursos provenientes de la tasa por uso de agua para la protección y recuperación del recurso hídrico en áreas del sistema de Parques Nacionales Naturales de Colombia Nacional</t>
  </si>
  <si>
    <t>DTOR-CV-FONAM-010-2024</t>
  </si>
  <si>
    <t>IPMC-DTOR-064-2024</t>
  </si>
  <si>
    <t>SERVICIOS Y SUMINISTROS DEL META S.A.S</t>
  </si>
  <si>
    <t>OR06-P3202032-008 y OR03-P3202038-005 Adquisición de elementos e insumos de laboratorio para los procesos de investigación y fortalecimiento de los emprendimientos de las áreas protegidas de la Dirección Territorial Orinoquia.</t>
  </si>
  <si>
    <t>PNN C. PICACHOS - PNN SERRANÍA DE MANACACÍAS</t>
  </si>
  <si>
    <t>DTOR-CS-FONAM-020-2024</t>
  </si>
  <si>
    <t>IPMC-DTOR-062-2024</t>
  </si>
  <si>
    <t>DTOR-CS-FONAM-021-2024</t>
  </si>
  <si>
    <t>IPMC-DTOR-063-2024</t>
  </si>
  <si>
    <t>DTOR-CS-FONAM-022-2024</t>
  </si>
  <si>
    <t>IPMC-DTOR-066-2024</t>
  </si>
  <si>
    <t>DTOR-CS-FONAM-023-2024</t>
  </si>
  <si>
    <t>IPMC-DTOR-069-2024</t>
  </si>
  <si>
    <t>DTOR-CS-FONAM-024-2024</t>
  </si>
  <si>
    <t>IPMC-DTOR-070-2024</t>
  </si>
  <si>
    <t>LA FANTÁSTICA STUDIOS S.A.S.</t>
  </si>
  <si>
    <t>SERVICIOS GEOLOGICOS INTEGRADOS S.A.S. S G I S.A.S.</t>
  </si>
  <si>
    <t xml:space="preserve">HIDROCLIMAS S.A.S. </t>
  </si>
  <si>
    <t>OR01-P3202038-008 / OR01-P3202060-007 Servicio de alquiler de vehículos y lancha para la movilización de operarios y contratistas del Distrito Nacional de Manejo integrado Cinaruco.</t>
  </si>
  <si>
    <t>OR06-P3202052-002/OR06-P3202056-002/OR06-P3202008-004 Servicio tipo logístico para desarrollo de espacios con actores sociales e institucionales para abordar temas de educación ambiental, ecoturismo y socialización del Plan de Manejo para PNN Sumapaz.</t>
  </si>
  <si>
    <t>OR02-P3202001-004 Contratar el servicio de laboratorio para el análisis de agua y suelo del Parque Nacional Natural Chingaza.</t>
  </si>
  <si>
    <t>OR02-P3202001-003 Servicio de mantenimiento preventivo y mano de obra calificada para equipos de recurso hídrico del Parque Nacional Natural Chingaza.</t>
  </si>
  <si>
    <t>OR05-P3202032-005, OR08-P3202060-007, OR06-P3202032-007 y OR07-P3202060-007Contratar el servicio de mantenimiento preventivo y correctivo a todo costo (incluyendo repuestos originales y mano de obra calificada), para las motocicletas del parque automotor asignados a los Parques Nacionales Naturales Serranía de Manacacias, Sierra de La Macarena, Sumapaz y Tinigua ubicado en el municipio de Granada, Meta.</t>
  </si>
  <si>
    <t>901072607-7</t>
  </si>
  <si>
    <t>800217975-0</t>
  </si>
  <si>
    <t>901800844-0</t>
  </si>
  <si>
    <t>PNN TINIGUA - PNN SIERRA DE LA MACARENA - PNN SERRANÍA DE MANACACÍAS- PNN SUMAPAZ</t>
  </si>
  <si>
    <t>SASI-003-2024</t>
  </si>
  <si>
    <t>IPMC-DTOR-067-2024</t>
  </si>
  <si>
    <t>IPMC-DTOR-068-2024</t>
  </si>
  <si>
    <t>DTOR-SUM-FONAM-004-2024</t>
  </si>
  <si>
    <t>DTOR-SUM-FONAM-005-2024</t>
  </si>
  <si>
    <t>DTOR-SUM-FONAM-006-2024</t>
  </si>
  <si>
    <t>COMERCIAL RINO SAS</t>
  </si>
  <si>
    <t>ASOCIACION COLOMBIANA UNIDOS POR EL AMBIENTE</t>
  </si>
  <si>
    <t>OR00-P3202008-030/OR02-P3202032-016Suministro de llantas para el parque automotor (camionetas y motocicletas) de la Dirección Territorial Orinoquia y sus áreas protegidas</t>
  </si>
  <si>
    <t>OR02-P3202032-017 Adquisición de insumos para el control de esterilización de perros, en el marco de la mitigación presiones en el Parque Nacional Natural Chingaza.</t>
  </si>
  <si>
    <t>OR04-P3202032-006 suministro de combustible (Gasolina corriente y Biodiesel ACPM) con destino al Parque Nacional Natural El Tuparro para los medios de transporte y demás bienes que requieren de este producto para su funcionamiento</t>
  </si>
  <si>
    <t>SELECCIÓN ABREVIADA SUBASTA INVERSA</t>
  </si>
  <si>
    <t>900156622-6</t>
  </si>
  <si>
    <t>901013393-4</t>
  </si>
  <si>
    <t>CD-DTOR-GN-150-2024</t>
  </si>
  <si>
    <t>JESSICA TATIANA CAÑON PAEZ</t>
  </si>
  <si>
    <t>CD-DTOR-FONAM-102-2024</t>
  </si>
  <si>
    <t>CD-DTOR-FONAM-103-2024</t>
  </si>
  <si>
    <t>CD-DTOR-FONAM-104-2024</t>
  </si>
  <si>
    <t>CD-DTOR-FONAM-105-2024</t>
  </si>
  <si>
    <t>DEICY DANIELA ROJAS RUIZ</t>
  </si>
  <si>
    <t>JHON WILMER GARAY RAMIREZ</t>
  </si>
  <si>
    <t>MARIA JOSE MELO ARDILA</t>
  </si>
  <si>
    <t>DIANA MARIA ROPAIN ALVARADO</t>
  </si>
  <si>
    <t xml:space="preserve">OR02-P3202010-012 Prestación de servicios de apoyo a la gestión con plena autonomía técnica y administrativa para el fortalecimiento de la operación turística en el marco de la administración de los recursos provenientes de la tasa por uso de agua para la protección y recuperación del recurso hídrico en áreas del sistema de Parques Nacionales Naturales de Colombia Nacional.        </t>
  </si>
  <si>
    <r>
      <rPr>
        <sz val="10"/>
        <color rgb="FF000000"/>
        <rFont val="Arial Narrow"/>
        <family val="2"/>
      </rPr>
      <t>OR08-P3202052-001 Prestar servicios profesionales con plena autonomía técnica y administrativa al Parque Nacional Natural Serranía de Manacacias para adelantar la revisión, estructuración, consolidación de información para avanzar en la formulación del programa de restauración, así mismo, apoyar en la planificación de acciones tempranas de restauración o monitoreo a la restauración, conforme con los lineamientos de la Entidad, en el marco de conservación de la diversidad biológica de las áreas protegidas del SINAP Nacional</t>
    </r>
  </si>
  <si>
    <t>OR08-P3202052-002 Prestar servicios profesionales con plena autonomía técnica y administrativa al Parque Nacional Natural Serranía de Manacacias para adelantar la revisión, consolidación y estructuración de la información requerida para avanzar en formulación del programa de monitoreo y portafolio de investigación, conforme con los lineamientos de la Entidad, en el marco de conservación de la diversidad biológica de las áreas protegidas del SINAP Nacional.</t>
  </si>
  <si>
    <t>OR08-P3202052-003 Prestar servicios profesionales con plena autonomía técnica y administrativa al Parque Nacional Natural Serranía de Manacacias para adelantar la captura, consolidación, análisis y estructuración del componente diagnóstico del Plan de Ordenamiento Ecoturístico, conforme con los lineamientos de la Entidad, en el marco de conservación de la diversidad biológica de las áreas protegidas del SINAP Nacional.</t>
  </si>
  <si>
    <t xml:space="preserve">CD-DTOR-CA-GN-007-2024 VF </t>
  </si>
  <si>
    <t>ANGEL CUSTODIO PEÑA JIMENEZ</t>
  </si>
  <si>
    <t>OR04-002 Contratar el arrendamiento del inmueble ubicado en la Carrera 13 24-71 Calle 25 13-21 Barrio Camilo Torres 2) KR 13 # 24 -71 CL 25 13 21 Barrio Camilo Cortes (Casa esquinera) en la ciudad de Puerto Carreño (Vichada) SEGUNDA</t>
  </si>
  <si>
    <t>DTOR-CS-GN-013-2024</t>
  </si>
  <si>
    <t>IPMC-DTOR-072-2024</t>
  </si>
  <si>
    <t>DTOR-CS-GN-014-2024</t>
  </si>
  <si>
    <t>IPMC-DTOR-079-2024</t>
  </si>
  <si>
    <t>LABORATORIO CLINICO PROTEGER IPS PROFESIONALES EN SALUD OCUPACIONAL Y CALIDAD S.A.S</t>
  </si>
  <si>
    <t>DUAL INVESTMENT S.A.S</t>
  </si>
  <si>
    <t>OR00-P3299060-002 Prestación de servicios para la realización de exámenes médicos ocupacionales para los funcionarios de Parques Nacionales Naturales de Colombia, Dirección Territorial Orinoquia.</t>
  </si>
  <si>
    <t>OR00-P3299060-001 Prestación de servicios logísticos de acuerdo a especificaciones técnicas requeridas, que permitan el desarrollo del espacio de bienestar de la Dirección Territorial Orinoquia.</t>
  </si>
  <si>
    <t>900434629-1</t>
  </si>
  <si>
    <t>901485841-7</t>
  </si>
  <si>
    <t>https://community.secop.gov.co/Public/Tendering/OpportunityDetail/Index?noticeUID=CO1.NTC.6685846&amp;isFromPublicArea=True&amp;isModal=False</t>
  </si>
  <si>
    <t>DTOR-CS-FONAM-025-2024</t>
  </si>
  <si>
    <t>IPMC-DTOR-071-2024</t>
  </si>
  <si>
    <t>DTOR-CS-FONAM-026-2024</t>
  </si>
  <si>
    <t>IPMC-DTOR-074-2024</t>
  </si>
  <si>
    <t>DTOR-CS-FONAM-027-2024</t>
  </si>
  <si>
    <t>IPMC-DTOR-075-2024</t>
  </si>
  <si>
    <t xml:space="preserve">INDULTEC SOLUCIONES INTEGRALES SAS     </t>
  </si>
  <si>
    <t xml:space="preserve">GLOBAL PLANNER GROUP S.A.S        </t>
  </si>
  <si>
    <t>OR02-P3202001-010 Servicio de mantenimiento preventivo y correctivo de la Planta de Tratamiento de Aguas Residuales y la Planta de Tratamiento de Agua Potable del Puesto de control de Monterredondo y de los sistemas de potabilización de los Puestos de Control de Monterredondo, La Paila, Piedras Gordas, Siecha del Parque Nacional Natural Chingaza.</t>
  </si>
  <si>
    <t>OR02-P3202014-002 Prestación de servicios de tipo logístico para el desarrollo de talleres para conservación y protección del Parque Nacional Natural Chingaza</t>
  </si>
  <si>
    <t>OR04-P3202008-013 Prestación de servicios de tipo logístico para el desarrollo de eventos para el Parque Nacional Natural El Tuparro en el marco de los espacios de relacionamiento con las comunidades indígenas que hacen uso del área protegida</t>
  </si>
  <si>
    <t>901501798-7</t>
  </si>
  <si>
    <t>DTOR-SUM-FONAM-007-2024</t>
  </si>
  <si>
    <t>IPMC-DTOR-076-2024</t>
  </si>
  <si>
    <t>DTOR-SUM-FONAM-008-2024</t>
  </si>
  <si>
    <t>IPMC-DTOR-080-2024</t>
  </si>
  <si>
    <t>COMERCIALIZADORA PRI SAS</t>
  </si>
  <si>
    <t>OR05-P3202008-006 Adquisición de suministro de Combustible (Gasolina corriente, Diésel) y lubricantes (Aceites) para el parque automotor del Sierra de la Macarena a través de una estación de servicio ubicada en el Municipio de Granada, Meta</t>
  </si>
  <si>
    <t>OR02-P3202010-010 Suministro de lubricantes y combustible (Gasolina corriente, Diésel) en el municipio de Choachí, para el parque automotor del Parque Nacional Natural Chingaza.</t>
  </si>
  <si>
    <t>800164175-6</t>
  </si>
  <si>
    <t>DTOR-CV-FONAM-011-2024</t>
  </si>
  <si>
    <t>IPMC-DTOR-078-2024</t>
  </si>
  <si>
    <t>DTOR-CV-FONAM-012-2024</t>
  </si>
  <si>
    <t>DTOR-SASI-011-2024</t>
  </si>
  <si>
    <t>DTOR-CV-FONAM-013-2024</t>
  </si>
  <si>
    <t>DTOR-SASI-007-2024</t>
  </si>
  <si>
    <t>COMERCIALIZADORA SOSAMED SAS</t>
  </si>
  <si>
    <r>
      <rPr>
        <sz val="10"/>
        <color theme="1"/>
        <rFont val="Arial Narrow"/>
        <family val="2"/>
      </rPr>
      <t>CONSORCIO DTOR 011 2024</t>
    </r>
  </si>
  <si>
    <r>
      <rPr>
        <sz val="10"/>
        <color theme="1"/>
        <rFont val="Arial Narrow"/>
        <family val="2"/>
      </rPr>
      <t>RICARDO QUINTERO MOSQUERA</t>
    </r>
  </si>
  <si>
    <t>OR00-P3202053-007 Adquisición de elementos para la ejecución de iniciativa local de ecoturismo en el marco de la implementación de acuerdos de conservación con familias campesinas del Parque Nacional Natural Sierra de La Macarena, de conformidad con las especificaciones técnicas definidas.</t>
  </si>
  <si>
    <t>OR00-P3202053-006 Adquisición de elementos para el aislamiento y control de tensionantes en el marco de la implementación de los acuerdos con las familias campesinas en las áreas protegidas de la Dirección Territorial Orinoquia</t>
  </si>
  <si>
    <t>OR00-P3202053-004 Adquisición de estufas ecoeficientes para la implementación de procesos de sistemas sostenibles y acuerdos con las familias campesinas en las áreas protegidas de la Dirección Territorial Orinoquia</t>
  </si>
  <si>
    <t>900483401-7</t>
  </si>
  <si>
    <t>901872483-3</t>
  </si>
  <si>
    <t>CD-DTOR-CA-GN-008-2024</t>
  </si>
  <si>
    <t>DTOR-CS-GN-015-2024</t>
  </si>
  <si>
    <t>DTOR-CS-GN-016-2024</t>
  </si>
  <si>
    <t>DTOR-CS-GN-017-2024</t>
  </si>
  <si>
    <t>DTOR-CV-FONAM-014-2024</t>
  </si>
  <si>
    <t>DTOR-CV-FONAM-015-2024</t>
  </si>
  <si>
    <t>DTOR-CV-FONAM-016-2024</t>
  </si>
  <si>
    <t>DTOR-CV-FONAM-017-2024</t>
  </si>
  <si>
    <t>LUIS ERNESTO CERQUERA LOAIZA</t>
  </si>
  <si>
    <t>OR07-002 Contratar el arrendamiento del inmueble ubicado en la Calle 4 N° 6 – 45-47 Barrio Centro en el municipio de Macarena (Meta) para el funcionamiento de la sede Administrativa conjunta de los Parques Nacionales Naturales Tinigua y Sierra de la Macarena.</t>
  </si>
  <si>
    <t>IPMC-DTOR-083-2024</t>
  </si>
  <si>
    <t>IPMC-DTOR-086-2024</t>
  </si>
  <si>
    <t>IPMC-DTOR-087-2024</t>
  </si>
  <si>
    <t>LORWI S.A.S</t>
  </si>
  <si>
    <t>DUAL INVESTMENT SAS</t>
  </si>
  <si>
    <t>OR00-003 Contratar el servicio aseo y cafetería conforme a las especificaciones técnicas requeridas por Dirección Territorial Orinoquia, para la sede Administrativa ubicada en el Municipio de Villavicencio – Meta</t>
  </si>
  <si>
    <t>OR00-P3202008-044 Servicio de mantenimiento preventivo y correctivo, incluyendo el suministro de repuestos originales y mano de obra calificada, vehículos asignados a la Dirección Territorial Orinoquia en el municipio de Villavicencio -Meta.</t>
  </si>
  <si>
    <t>OR00-P3299060-003 Prestación de servicios logísticos para el desarrollo de los espacios de planeación estratégica 2025 de la Dirección Territorial Orinoquia y sus áreas protegidas para el cumplimiento de los lineamientos del Modelo Integrado de Planeación y Gestión, de acuerdo a especificaciones técnicas requeridas</t>
  </si>
  <si>
    <t>901765651-6</t>
  </si>
  <si>
    <t>DTOR-CS-FONAM-028-2024</t>
  </si>
  <si>
    <t>DTOR-CS-FONAM-029-2024</t>
  </si>
  <si>
    <t>DTOR-CS-FONAM-030-2024</t>
  </si>
  <si>
    <t>IPMC-DTOR-082-2024</t>
  </si>
  <si>
    <t>IPMC-DTOR-081-2024</t>
  </si>
  <si>
    <t>IPMC-DTOR-085-2024</t>
  </si>
  <si>
    <t>EDINSON ALFREDO VILLEGAS CUELLAR</t>
  </si>
  <si>
    <t>OR04-P3202008-007 Servicio de transporte aéreo para el traslado de productos o bienes muebles entre la ruta Villavicencio-Puerto Carreño-Cumaribo para el Parque Nacional Natural El Tuparro.</t>
  </si>
  <si>
    <t>OR00-P3202053-005 Compra e instalación de sistema fotovoltaico para la implementación de acuerdos de conservación y sistemas sostenibles con las familias campesinas en territorio colindante del Parque Nacional Natural Cordillera de Los Picachos.</t>
  </si>
  <si>
    <t>OR02-P3202005-003 Mantenimiento que incluya los materiales, equipos y mano de obra calificada y certificada, para el vivero de alta montaña en el Parque Nacional Natural Chingaza.</t>
  </si>
  <si>
    <t>DTOR-SASI-009-2024</t>
  </si>
  <si>
    <t>DTOR-SASI-008-2024</t>
  </si>
  <si>
    <t xml:space="preserve">IPMC-DTOR-083-2024 </t>
  </si>
  <si>
    <t>DTOR-SASI-014-2024</t>
  </si>
  <si>
    <t>INGENIERIA E INFRAESTRUCTURA DE COLOMBIA S.A.S.</t>
  </si>
  <si>
    <t>DEICY BRAVO JOJOA</t>
  </si>
  <si>
    <t>LICISOLUCIONES S.A.S BIC</t>
  </si>
  <si>
    <t>MULTISERVI M&amp;P S.A.S</t>
  </si>
  <si>
    <t>OR00-P3202008-038 Adquisición de equipos de investigación y monitoreo para el manejo efectivo, gestión del conocimiento y generación de información relevante para el manejo de las áreas protegidas de la Dirección Territorial Orinoquia.</t>
  </si>
  <si>
    <t>OR00-P3202060-005 - OR01-P3202060-003 - OR08-P3202060-006 - OR00-P3202053-003 - OR02-P3202031-003 Adquisición de elementos de ferretería y herramientas para la implementación de procesos de restauración ecológica, viveros, sistemas sostenibles y acuerdos con las familias campesinas en las áreas protegidas de la Dirección Territorial Orinoquia</t>
  </si>
  <si>
    <t>OR02-P3202010-033 Adquisición de tejas para mantenimiento correctivo de cubiertas en las sedes operativas del PNN Chingaza</t>
  </si>
  <si>
    <t>OR00-P3202008-032 Adquisición de lanchas y motores fuera de borda para la implementación de las acciones programadas en los planes de manejo de las áreas protegidas de la Dirección Territorial Orinoquia</t>
  </si>
  <si>
    <t>DTOR-CS-GN-018-2024</t>
  </si>
  <si>
    <t>DTOR-CS-GN-019-2024</t>
  </si>
  <si>
    <t>DTOR-CV-GN-002-2024</t>
  </si>
  <si>
    <t>DTOR-CS-FONAM-031-2024</t>
  </si>
  <si>
    <t>DTOR-CV-FONAM-018-2024</t>
  </si>
  <si>
    <t>DTOR-CV-FONAM-019-2024</t>
  </si>
  <si>
    <t>DTOR-CV-FONAM-020-2024</t>
  </si>
  <si>
    <t>DTOR-CV-FONAM-021-2024</t>
  </si>
  <si>
    <t>IPMC-DTOR-088-2024</t>
  </si>
  <si>
    <t>IPMC-DTOR-091-2024</t>
  </si>
  <si>
    <t>GRUPO EMPRESARIAL EFRATA S.A.S</t>
  </si>
  <si>
    <t xml:space="preserve">ANA SILVIA SANCHEZ </t>
  </si>
  <si>
    <t>OR06-004 Contratar el servicio aseo y cafetería, para las sedes del Área Protegida ubicadas en los municipios de Fusagasugá, Cubarral y en la Localidad 20 de Sumapaz, conforme a las especificaciones técnicas requeridas por el Parque Nacional Natural Sumapaz</t>
  </si>
  <si>
    <t>OR04-P3202008-019 Contratar el servicio de mantenimiento preventivo y correctivo, incluyendo repuestos originales y mano de obra calificada para las motocicletas, embarcaciones y motores fuera de borda asignadas al Parques Nacional Natural El Tuparro.</t>
  </si>
  <si>
    <t>IPMC-DTOR-090-2024</t>
  </si>
  <si>
    <t>FULLCHEM DE COLOMBIA SAS</t>
  </si>
  <si>
    <t>OR00-005 Adquisición de elementos de aseo y cafetería para la Dirección Territorial Orinoquia y sus áreas protegidas.</t>
  </si>
  <si>
    <t>DTOR_APs</t>
  </si>
  <si>
    <t>901251534-6</t>
  </si>
  <si>
    <t>IPMC-DTOR-089-2024</t>
  </si>
  <si>
    <t>OR05-P3202060-014 Servicio de transporte Fluvial “pasos por planchón” Rio Guayabero para las Camionetas y motocicletas del PNN Sierra de La Macarena.</t>
  </si>
  <si>
    <t>DTOR-SASI-012-2024</t>
  </si>
  <si>
    <t>DTOR-SASI-010-2024</t>
  </si>
  <si>
    <t>DTOR-SASI-006-2024</t>
  </si>
  <si>
    <t>DTOR-SASI-013-2024</t>
  </si>
  <si>
    <t xml:space="preserve">COLOMBIA TEC S.A.S. </t>
  </si>
  <si>
    <t>MUNDIAL DE SUMINISTROS Y CONTRATOS S.A.S MSYC</t>
  </si>
  <si>
    <t>FORTECOL S.A.S</t>
  </si>
  <si>
    <t>OR01-P3202053-007 OR01-P3202060-004 OR03-P3202060-005 OR03-P3202060-007 OR08-P3202032-013 OR08-P3202060-008 OR07-P3202038-007 OR03-P3202038-006 OR02-P3202031-004 Adquisición de maquinaria, equipos y accesorios para los procesos de restauración, viveros, sistemas sostenibles y acuerdos con las familias campesinas en las áreas protegidas de la Dirección Territorial Orinoquia</t>
  </si>
  <si>
    <t>OR00-P3202053-001 - OR01-P3202060-006 - OR04-P3202053-004 - OR02-P3202031-005 - Adquisición de elementos de sistemas fotovoltaicos para la implementación de los acuerdos de conservación y sistemas sostenibles con las familias campesinas en las áreas protegidas y su territorio colindante de la Dirección Territorial Orinoquia.</t>
  </si>
  <si>
    <t>OR08-P3202060-005, OR01-P3202060-005, OR01-P3202038-007 y OR02-P3202031-001. Adquisición de insumos para la implementación de procesos de restauración ecológica, viveros, sistemas sostenibles y acuerdos con las familias campesinas de las áreas protegidas de la Dirección Territorial Orinoquia</t>
  </si>
  <si>
    <t>OR02-P3202010-007 Adquisición de madera para el mantenimiento de la infraestructura e implementación de sistemas sostenibles de conservación del Parque Nacional Natural Chingaza y su zona de influencia</t>
  </si>
  <si>
    <t>900189920-8</t>
  </si>
  <si>
    <t>901266959-8</t>
  </si>
  <si>
    <t>DTOR-CI-FONAM-001-2024</t>
  </si>
  <si>
    <t>IMPRENTA NACIONAL DE COLOMBIA</t>
  </si>
  <si>
    <t>OR06-P3202052-003 Adquisición de material divulgativo de impresión que permitan llevar a cabo la estrategia de socialización de Plan de Manejo en los talleres de socialización con comunidades y demás actores estratégicos del Parque Nacional Natural Sumapaz</t>
  </si>
  <si>
    <t xml:space="preserve">CONTRATO INTERADMINISTRATIVO </t>
  </si>
  <si>
    <t>830001113-1</t>
  </si>
  <si>
    <t>https://community.secop.gov.co/Public/Tendering/OpportunityDetail/Index?noticeUID=CO1.NTC.5445156&amp;isFromPublicArea=True&amp;isModal=False</t>
  </si>
  <si>
    <t>https://community.secop.gov.co/Public/Tendering/OpportunityDetail/Index?noticeUID=CO1.NTC.5445378&amp;isFromPublicArea=True&amp;isModal=False</t>
  </si>
  <si>
    <t>https://community.secop.gov.co/Public/Tendering/OpportunityDetail/Index?noticeUID=CO1.NTC.5445508&amp;isFromPublicArea=True&amp;isModal=False</t>
  </si>
  <si>
    <t>https://community.secop.gov.co/Public/Tendering/OpportunityDetail/Index?noticeUID=CO1.NTC.5446261&amp;isFromPublicArea=True&amp;isModal=False</t>
  </si>
  <si>
    <t>https://community.secop.gov.co/Public/Tendering/OpportunityDetail/Index?noticeUID=CO1.NTC.5449003&amp;isFromPublicArea=True&amp;isModal=False</t>
  </si>
  <si>
    <t>https://community.secop.gov.co/Public/Tendering/OpportunityDetail/Index?noticeUID=CO1.NTC.5449433&amp;isFromPublicArea=True&amp;isModal=False</t>
  </si>
  <si>
    <t>https://community.secop.gov.co/Public/Tendering/OpportunityDetail/Index?noticeUID=CO1.NTC.5450418&amp;isFromPublicArea=True&amp;isModal=False</t>
  </si>
  <si>
    <t>https://community.secop.gov.co/Public/Tendering/OpportunityDetail/Index?noticeUID=CO1.NTC.5449889&amp;isFromPublicArea=True&amp;isModal=False</t>
  </si>
  <si>
    <t>https://community.secop.gov.co/Public/Tendering/OpportunityDetail/Index?noticeUID=CO1.NTC.5450009&amp;isFromPublicArea=True&amp;isModal=False</t>
  </si>
  <si>
    <t>https://community.secop.gov.co/Public/Tendering/OpportunityDetail/Index?noticeUID=CO1.NTC.5451902&amp;isFromPublicArea=True&amp;isModal=False</t>
  </si>
  <si>
    <t>https://community.secop.gov.co/Public/Tendering/OpportunityDetail/Index?noticeUID=CO1.NTC.5452038&amp;isFromPublicArea=True&amp;isModal=False</t>
  </si>
  <si>
    <t>https://community.secop.gov.co/Public/Tendering/OpportunityDetail/Index?noticeUID=CO1.NTC.5451482&amp;isFromPublicArea=True&amp;isModal=False</t>
  </si>
  <si>
    <t>https://community.secop.gov.co/Public/Tendering/ContractNoticePhases/View?PPI=CO1.PPI.29249823&amp;isFromPublicArea=True&amp;isModal=False</t>
  </si>
  <si>
    <t>https://community.secop.gov.co/Public/Tendering/OpportunityDetail/Index?noticeUID=CO1.NTC.5451849&amp;isFromPublicArea=True&amp;isModal=False</t>
  </si>
  <si>
    <t>https://community.secop.gov.co/Public/Tendering/OpportunityDetail/Index?noticeUID=CO1.NTC.5457463&amp;isFromPublicArea=True&amp;isModal=False</t>
  </si>
  <si>
    <t>https://community.secop.gov.co/Public/Tendering/OpportunityDetail/Index?noticeUID=CO1.NTC.5466531&amp;isFromPublicArea=True&amp;isModal=False</t>
  </si>
  <si>
    <t>https://community.secop.gov.co/Public/Tendering/OpportunityDetail/Index?noticeUID=CO1.NTC.5535660&amp;isFromPublicArea=True&amp;isModal=False</t>
  </si>
  <si>
    <t>https://community.secop.gov.co/Public/Tendering/OpportunityDetail/Index?noticeUID=CO1.NTC.5534063&amp;isFromPublicArea=True&amp;isModal=False</t>
  </si>
  <si>
    <t>https://community.secop.gov.co/Public/Tendering/OpportunityDetail/Index?noticeUID=CO1.NTC.5535797&amp;isFromPublicArea=True&amp;isModal=False</t>
  </si>
  <si>
    <t>https://community.secop.gov.co/Public/Tendering/OpportunityDetail/Index?noticeUID=CO1.NTC.5536149&amp;isFromPublicArea=True&amp;isModal=False</t>
  </si>
  <si>
    <t>https://community.secop.gov.co/Public/Tendering/OpportunityDetail/Index?noticeUID=CO1.NTC.5536174&amp;isFromPublicArea=True&amp;isModal=False</t>
  </si>
  <si>
    <t>https://community.secop.gov.co/Public/Tendering/OpportunityDetail/Index?noticeUID=CO1.NTC.5536691&amp;isFromPublicArea=True&amp;isModal=False</t>
  </si>
  <si>
    <t>https://community.secop.gov.co/Public/Tendering/OpportunityDetail/Index?noticeUID=CO1.NTC.5537159&amp;isFromPublicArea=True&amp;isModal=False</t>
  </si>
  <si>
    <t>https://community.secop.gov.co/Public/Tendering/OpportunityDetail/Index?noticeUID=CO1.NTC.5574225&amp;isFromPublicArea=True&amp;isModal=False</t>
  </si>
  <si>
    <t>https://community.secop.gov.co/Public/Tendering/OpportunityDetail/Index?noticeUID=CO1.NTC.5574505&amp;isFromPublicArea=True&amp;isModal=False</t>
  </si>
  <si>
    <t>https://community.secop.gov.co/Public/Tendering/OpportunityDetail/Index?noticeUID=CO1.NTC.5574999&amp;isFromPublicArea=True&amp;isModal=False</t>
  </si>
  <si>
    <t>https://community.secop.gov.co/Public/Tendering/OpportunityDetail/Index?noticeUID=CO1.NTC.5576140&amp;isFromPublicArea=True&amp;isModal=False</t>
  </si>
  <si>
    <t>https://community.secop.gov.co/Public/Tendering/OpportunityDetail/Index?noticeUID=CO1.NTC.5576437&amp;isFromPublicArea=True&amp;isModal=False</t>
  </si>
  <si>
    <t>https://community.secop.gov.co/Public/Tendering/OpportunityDetail/Index?noticeUID=CO1.NTC.5576449&amp;isFromPublicArea=True&amp;isModal=False</t>
  </si>
  <si>
    <t>https://community.secop.gov.co/Public/Tendering/OpportunityDetail/Index?noticeUID=CO1.NTC.5576894&amp;isFromPublicArea=True&amp;isModal=False</t>
  </si>
  <si>
    <t>https://community.secop.gov.co/Public/Tendering/OpportunityDetail/Index?noticeUID=CO1.NTC.5576480&amp;isFromPublicArea=True&amp;isModal=False</t>
  </si>
  <si>
    <t>https://community.secop.gov.co/Public/Tendering/OpportunityDetail/Index?noticeUID=CO1.NTC.5578562&amp;isFromPublicArea=True&amp;isModal=False</t>
  </si>
  <si>
    <t>https://community.secop.gov.co/Public/Tendering/OpportunityDetail/Index?noticeUID=CO1.NTC.5578256&amp;isFromPublicArea=True&amp;isModal=False</t>
  </si>
  <si>
    <t>https://community.secop.gov.co/Public/Tendering/OpportunityDetail/Index?noticeUID=CO1.NTC.5578621&amp;isFromPublicArea=True&amp;isModal=False</t>
  </si>
  <si>
    <t>https://community.secop.gov.co/Public/Tendering/OpportunityDetail/Index?noticeUID=CO1.NTC.5588019&amp;isFromPublicArea=True&amp;isModal=False</t>
  </si>
  <si>
    <t>https://community.secop.gov.co/Public/Tendering/OpportunityDetail/Index?noticeUID=CO1.NTC.5589604&amp;isFromPublicArea=True&amp;isModal=False</t>
  </si>
  <si>
    <t>https://community.secop.gov.co/Public/Tendering/OpportunityDetail/Index?noticeUID=CO1.NTC.5588166&amp;isFromPublicArea=True&amp;isModal=False</t>
  </si>
  <si>
    <t>https://community.secop.gov.co/Public/Tendering/OpportunityDetail/Index?noticeUID=CO1.NTC.5588135&amp;isFromPublicArea=True&amp;isModal=False</t>
  </si>
  <si>
    <t>https://community.secop.gov.co/Public/Tendering/OpportunityDetail/Index?noticeUID=CO1.NTC.5589872&amp;isFromPublicArea=True&amp;isModal=False</t>
  </si>
  <si>
    <t>https://community.secop.gov.co/Public/Tendering/OpportunityDetail/Index?noticeUID=CO1.NTC.5590622&amp;isFromPublicArea=True&amp;isModal=False</t>
  </si>
  <si>
    <t>https://community.secop.gov.co/Public/Tendering/OpportunityDetail/Index?noticeUID=CO1.NTC.5591552&amp;isFromPublicArea=True&amp;isModal=False</t>
  </si>
  <si>
    <t>https://community.secop.gov.co/Public/Tendering/OpportunityDetail/Index?noticeUID=CO1.NTC.5591774&amp;isFromPublicArea=True&amp;isModal=False</t>
  </si>
  <si>
    <t>https://community.secop.gov.co/Public/Tendering/OpportunityDetail/Index?noticeUID=CO1.NTC.5592028&amp;isFromPublicArea=True&amp;isModal=False</t>
  </si>
  <si>
    <t>https://community.secop.gov.co/Public/Tendering/OpportunityDetail/Index?noticeUID=CO1.NTC.5592162&amp;isFromPublicArea=True&amp;isModal=False</t>
  </si>
  <si>
    <t>https://community.secop.gov.co/Public/Tendering/OpportunityDetail/Index?noticeUID=CO1.NTC.5598447&amp;isFromPublicArea=True&amp;isModal=False</t>
  </si>
  <si>
    <t>https://community.secop.gov.co/Public/Tendering/OpportunityDetail/Index?noticeUID=CO1.NTC.5596758&amp;isFromPublicArea=True&amp;isModal=False</t>
  </si>
  <si>
    <t>https://community.secop.gov.co/Public/Tendering/OpportunityDetail/Index?noticeUID=CO1.NTC.5597715&amp;isFromPublicArea=True&amp;isModal=False</t>
  </si>
  <si>
    <t>https://community.secop.gov.co/Public/Tendering/OpportunityDetail/Index?noticeUID=CO1.NTC.5597917&amp;isFromPublicArea=True&amp;isModal=False</t>
  </si>
  <si>
    <t>https://community.secop.gov.co/Public/Tendering/OpportunityDetail/Index?noticeUID=CO1.NTC.5598155&amp;isFromPublicArea=True&amp;isModal=False</t>
  </si>
  <si>
    <t>https://community.secop.gov.co/Public/Tendering/OpportunityDetail/Index?noticeUID=CO1.NTC.5599212&amp;isFromPublicArea=True&amp;isModal=False</t>
  </si>
  <si>
    <t>https://community.secop.gov.co/Public/Tendering/OpportunityDetail/Index?noticeUID=CO1.NTC.5599058&amp;isFromPublicArea=True&amp;isModal=False</t>
  </si>
  <si>
    <t>https://community.secop.gov.co/Public/Tendering/OpportunityDetail/Index?noticeUID=CO1.NTC.5599872&amp;isFromPublicArea=True&amp;isModal=False</t>
  </si>
  <si>
    <t>https://community.secop.gov.co/Public/Tendering/OpportunityDetail/Index?noticeUID=CO1.NTC.5605461&amp;isFromPublicArea=True&amp;isModal=False</t>
  </si>
  <si>
    <t>https://community.secop.gov.co/Public/Tendering/OpportunityDetail/Index?noticeUID=CO1.NTC.5605283&amp;isFromPublicArea=True&amp;isModal=False</t>
  </si>
  <si>
    <t>https://community.secop.gov.co/Public/Tendering/OpportunityDetail/Index?noticeUID=CO1.NTC.5605181&amp;isFromPublicArea=True&amp;isModal=False</t>
  </si>
  <si>
    <t>https://community.secop.gov.co/Public/Tendering/OpportunityDetail/Index?noticeUID=CO1.NTC.5606481&amp;isFromPublicArea=True&amp;isModal=False</t>
  </si>
  <si>
    <t>https://community.secop.gov.co/Public/Tendering/OpportunityDetail/Index?noticeUID=CO1.NTC.5607249&amp;isFromPublicArea=True&amp;isModal=False</t>
  </si>
  <si>
    <t>https://community.secop.gov.co/Public/Tendering/OpportunityDetail/Index?noticeUID=CO1.NTC.5608194&amp;isFromPublicArea=True&amp;isModal=False</t>
  </si>
  <si>
    <t>https://community.secop.gov.co/Public/Tendering/OpportunityDetail/Index?noticeUID=CO1.NTC.5609012&amp;isFromPublicArea=True&amp;isModal=False</t>
  </si>
  <si>
    <t>https://community.secop.gov.co/Public/Tendering/OpportunityDetail/Index?noticeUID=CO1.NTC.5609238&amp;isFromPublicArea=True&amp;isModal=False</t>
  </si>
  <si>
    <t>https://community.secop.gov.co/Public/Tendering/OpportunityDetail/Index?noticeUID=CO1.NTC.5610366&amp;isFromPublicArea=True&amp;isModal=False</t>
  </si>
  <si>
    <t>https://community.secop.gov.co/Public/Tendering/OpportunityDetail/Index?noticeUID=CO1.NTC.5614799</t>
  </si>
  <si>
    <t>https://community.secop.gov.co/Public/Tendering/OpportunityDetail/Index?noticeUID=CO1.NTC.5615258</t>
  </si>
  <si>
    <t>https://community.secop.gov.co/Public/Tendering/OpportunityDetail/Index?noticeUID=CO1.NTC.5617145</t>
  </si>
  <si>
    <t>https://community.secop.gov.co/Public/Tendering/OpportunityDetail/Index?noticeUID=CO1.NTC.5615793</t>
  </si>
  <si>
    <t>https://community.secop.gov.co/Public/Tendering/OpportunityDetail/Index?noticeUID=CO1.NTC.5616123&amp;isFromPublicArea=True&amp;isModal=False</t>
  </si>
  <si>
    <t>https://community.secop.gov.co/Public/Tendering/OpportunityDetail/Index?noticeUID=CO1.NTC.5616111&amp;isFromPublicArea=True&amp;isModal=False</t>
  </si>
  <si>
    <t>https://community.secop.gov.co/Public/Tendering/OpportunityDetail/Index?noticeUID=CO1.NTC.5616541&amp;isFromPublicArea=True&amp;isModal=False</t>
  </si>
  <si>
    <t>https://community.secop.gov.co/Public/Tendering/OpportunityDetail/Index?noticeUID=CO1.NTC.5616949&amp;isFromPublicArea=True&amp;isModal=False</t>
  </si>
  <si>
    <t>https://community.secop.gov.co/Public/Tendering/OpportunityDetail/Index?noticeUID=CO1.NTC.5616861</t>
  </si>
  <si>
    <t>https://community.secop.gov.co/Public/Tendering/OpportunityDetail/Index?noticeUID=CO1.NTC.5617414</t>
  </si>
  <si>
    <t>https://community.secop.gov.co/Public/Tendering/OpportunityDetail/Index?noticeUID=CO1.NTC.5617838&amp;isFromPublicArea=True&amp;isModal=False</t>
  </si>
  <si>
    <t>https://community.secop.gov.co/Public/Tendering/OpportunityDetail/Index?noticeUID=CO1.NTC.5620872</t>
  </si>
  <si>
    <t>https://community.secop.gov.co/Public/Tendering/OpportunityDetail/Index?noticeUID=CO1.NTC.5624179</t>
  </si>
  <si>
    <t>https://community.secop.gov.co/Public/Tendering/OpportunityDetail/Index?noticeUID=CO1.NTC.5624387&amp;isFromPublicArea=True&amp;isModal=False</t>
  </si>
  <si>
    <t>https://community.secop.gov.co/Public/Tendering/OpportunityDetail/Index?noticeUID=CO1.NTC.5626004</t>
  </si>
  <si>
    <t>https://community.secop.gov.co/Public/Tendering/OpportunityDetail/Index?noticeUID=CO1.NTC.5626205&amp;isFromPublicArea=True&amp;isModal=False</t>
  </si>
  <si>
    <t>https://community.secop.gov.co/Public/Tendering/OpportunityDetail/Index?noticeUID=CO1.NTC.5626605&amp;isFromPublicArea=True&amp;isModal=False</t>
  </si>
  <si>
    <t>https://community.secop.gov.co/Public/Tendering/OpportunityDetail/Index?noticeUID=CO1.NTC.5626412&amp;isFromPublicArea=True&amp;isModal=False</t>
  </si>
  <si>
    <t>https://community.secop.gov.co/Public/Tendering/OpportunityDetail/Index?noticeUID=CO1.NTC.5626966&amp;isFromPublicArea=True&amp;isModal=False</t>
  </si>
  <si>
    <t>https://community.secop.gov.co/Public/Tendering/OpportunityDetail/Index?noticeUID=CO1.NTC.5637441&amp;isFromPublicArea=True&amp;isModal=False</t>
  </si>
  <si>
    <t>https://community.secop.gov.co/Public/Tendering/OpportunityDetail/Index?noticeUID=CO1.NTC.5637564</t>
  </si>
  <si>
    <t>https://community.secop.gov.co/Public/Tendering/OpportunityDetail/Index?noticeUID=CO1.NTC.5637885&amp;isFromPublicArea=True&amp;isModal=False</t>
  </si>
  <si>
    <t>https://community.secop.gov.co/Public/Tendering/OpportunityDetail/Index?noticeUID=CO1.NTC.5639202</t>
  </si>
  <si>
    <t>https://community.secop.gov.co/Public/Tendering/OpportunityDetail/Index?noticeUID=CO1.NTC.5639586</t>
  </si>
  <si>
    <t>https://community.secop.gov.co/Public/Tendering/OpportunityDetail/Index?noticeUID=CO1.NTC.5641156&amp;isFromPublicArea=True&amp;isModal=False</t>
  </si>
  <si>
    <t>https://community.secop.gov.co/Public/Tendering/OpportunityDetail/Index?noticeUID=CO1.NTC.5642987&amp;isFromPublicArea=True&amp;isModal=False</t>
  </si>
  <si>
    <t>https://community.secop.gov.co/Public/Tendering/OpportunityDetail/Index?noticeUID=CO1.NTC.5642993&amp;isFromPublicArea=True&amp;isModal=False</t>
  </si>
  <si>
    <t>https://community.secop.gov.co/Public/Tendering/OpportunityDetail/Index?noticeUID=CO1.NTC.5644580</t>
  </si>
  <si>
    <t>https://community.secop.gov.co/Public/Tendering/OpportunityDetail/Index?noticeUID=CO1.NTC.5644863</t>
  </si>
  <si>
    <t>https://community.secop.gov.co/Public/Tendering/OpportunityDetail/Index?noticeUID=CO1.NTC.5645256&amp;isFromPublicArea=True&amp;isModal=False</t>
  </si>
  <si>
    <t>https://community.secop.gov.co/Public/Tendering/OpportunityDetail/Index?noticeUID=CO1.NTC.5646140&amp;isFromPublicArea=True&amp;isModal=False</t>
  </si>
  <si>
    <t>https://community.secop.gov.co/Public/Tendering/OpportunityDetail/Index?noticeUID=CO1.NTC.5647621</t>
  </si>
  <si>
    <t>https://community.secop.gov.co/Public/Tendering/OpportunityDetail/Index?noticeUID=CO1.NTC.5649140</t>
  </si>
  <si>
    <t>https://community.secop.gov.co/Public/Tendering/OpportunityDetail/Index?noticeUID=CO1.NTC.5650898</t>
  </si>
  <si>
    <t>https://community.secop.gov.co/Public/Tendering/OpportunityDetail/Index?noticeUID=CO1.NTC.5653937</t>
  </si>
  <si>
    <t>https://community.secop.gov.co/Public/Tendering/OpportunityDetail/Index?noticeUID=CO1.NTC.5653224</t>
  </si>
  <si>
    <t>https://community.secop.gov.co/Public/Tendering/OpportunityDetail/Index?noticeUID=CO1.NTC.5653148&amp;isFromPublicArea=True&amp;isModal=False</t>
  </si>
  <si>
    <t>https://community.secop.gov.co/Public/Tendering/OpportunityDetail/Index?noticeUID=CO1.NTC.5653847&amp;isFromPublicArea=True&amp;isModal=False</t>
  </si>
  <si>
    <t>https://community.secop.gov.co/Public/Tendering/OpportunityDetail/Index?noticeUID=CO1.NTC.5654433&amp;isFromPublicArea=True&amp;isModal=False</t>
  </si>
  <si>
    <t>https://community.secop.gov.co/Public/Tendering/OpportunityDetail/Index?noticeUID=CO1.NTC.5654792&amp;isFromPublicArea=True&amp;isModal=False</t>
  </si>
  <si>
    <t>https://community.secop.gov.co/Public/Tendering/OpportunityDetail/Index?noticeUID=CO1.NTC.5657111&amp;isFromPublicArea=True&amp;isModal=False</t>
  </si>
  <si>
    <t>https://community.secop.gov.co/Public/Tendering/OpportunityDetail/Index?noticeUID=CO1.NTC.5663445&amp;isFromPublicArea=True&amp;isModal=False</t>
  </si>
  <si>
    <t>https://community.secop.gov.co/Public/Tendering/OpportunityDetail/Index?noticeUID=CO1.NTC.5667892&amp;isFromPublicArea=True&amp;isModal=False</t>
  </si>
  <si>
    <t>https://community.secop.gov.co/Public/Tendering/OpportunityDetail/Index?noticeUID=CO1.NTC.5671459</t>
  </si>
  <si>
    <t>https://community.secop.gov.co/Public/Tendering/OpportunityDetail/Index?noticeUID=CO1.NTC.5676053</t>
  </si>
  <si>
    <t>https://community.secop.gov.co/Public/Tendering/OpportunityDetail/Index?noticeUID=CO1.NTC.5684060&amp;isFromPublicArea=True&amp;isModal=False</t>
  </si>
  <si>
    <t>https://community.secop.gov.co/Public/Tendering/OpportunityDetail/Index?noticeUID=CO1.NTC.5687512&amp;isFromPublicArea=True&amp;isModal=False</t>
  </si>
  <si>
    <t>https://community.secop.gov.co/Public/Tendering/OpportunityDetail/Index?noticeUID=CO1.NTC.5693721&amp;isFromPublicArea=True&amp;isModal=False</t>
  </si>
  <si>
    <t>https://community.secop.gov.co/Public/Tendering/OpportunityDetail/Index?noticeUID=CO1.NTC.5694726&amp;isFromPublicArea=True&amp;isModal=False</t>
  </si>
  <si>
    <t>https://community.secop.gov.co/Public/Tendering/OpportunityDetail/Index?noticeUID=CO1.NTC.5694483</t>
  </si>
  <si>
    <t>https://community.secop.gov.co/Public/Tendering/OpportunityDetail/Index?noticeUID=CO1.NTC.5695435&amp;isFromPublicArea=True&amp;isModal=False</t>
  </si>
  <si>
    <t>https://community.secop.gov.co/Public/Tendering/OpportunityDetail/Index?noticeUID=CO1.NTC.5695044</t>
  </si>
  <si>
    <t>https://community.secop.gov.co/Public/Tendering/OpportunityDetail/Index?noticeUID=CO1.NTC.5695367</t>
  </si>
  <si>
    <t>https://community.secop.gov.co/Public/Tendering/OpportunityDetail/Index?noticeUID=CO1.NTC.5695733&amp;isFromPublicArea=True&amp;isModal=False</t>
  </si>
  <si>
    <t>https://community.secop.gov.co/Public/Tendering/OpportunityDetail/Index?noticeUID=CO1.NTC.5701612</t>
  </si>
  <si>
    <t>https://community.secop.gov.co/Public/Tendering/OpportunityDetail/Index?noticeUID=CO1.NTC.5702315</t>
  </si>
  <si>
    <t>https://community.secop.gov.co/Public/Tendering/OpportunityDetail/Index?noticeUID=CO1.NTC.5702511</t>
  </si>
  <si>
    <t>https://community.secop.gov.co/Public/Tendering/OpportunityDetail/Index?noticeUID=CO1.NTC.5702298</t>
  </si>
  <si>
    <t>https://community.secop.gov.co/Public/Tendering/OpportunityDetail/Index?noticeUID=CO1.NTC.5703001</t>
  </si>
  <si>
    <t>https://community.secop.gov.co/Public/Tendering/OpportunityDetail/Index?noticeUID=CO1.NTC.5704517</t>
  </si>
  <si>
    <t>https://community.secop.gov.co/Public/Tendering/OpportunityDetail/Index?noticeUID=CO1.NTC.5703262</t>
  </si>
  <si>
    <t>https://community.secop.gov.co/Public/Tendering/OpportunityDetail/Index?noticeUID=CO1.NTC.5704365</t>
  </si>
  <si>
    <t>https://community.secop.gov.co/Public/Tendering/OpportunityDetail/Index?noticeUID=CO1.NTC.5704764</t>
  </si>
  <si>
    <t>https://community.secop.gov.co/Public/Tendering/OpportunityDetail/Index?noticeUID=CO1.NTC.5710414</t>
  </si>
  <si>
    <t>https://community.secop.gov.co/Public/Tendering/OpportunityDetail/Index?noticeUID=CO1.NTC.5710569</t>
  </si>
  <si>
    <t>https://community.secop.gov.co/Public/Tendering/OpportunityDetail/Index?noticeUID=CO1.NTC.5710644</t>
  </si>
  <si>
    <t>https://community.secop.gov.co/Public/Tendering/OpportunityDetail/Index?noticeUID=CO1.NTC.5713258</t>
  </si>
  <si>
    <t>https://community.secop.gov.co/Public/Tendering/OpportunityDetail/Index?noticeUID=CO1.NTC.5714462</t>
  </si>
  <si>
    <t>https://community.secop.gov.co/Public/Tendering/OpportunityDetail/Index?noticeUID=CO1.NTC.5734029</t>
  </si>
  <si>
    <t>https://community.secop.gov.co/Public/Tendering/OpportunityDetail/Index?noticeUID=CO1.NTC.5740033</t>
  </si>
  <si>
    <t>https://community.secop.gov.co/Public/Tendering/OpportunityDetail/Index?noticeUID=CO1.NTC.5745446</t>
  </si>
  <si>
    <t>https://community.secop.gov.co/Public/Tendering/OpportunityDetail/Index?noticeUID=CO1.NTC.5746572</t>
  </si>
  <si>
    <t>https://community.secop.gov.co/Public/Tendering/OpportunityDetail/Index?noticeUID=CO1.NTC.5754048</t>
  </si>
  <si>
    <t>https://community.secop.gov.co/Public/Tendering/OpportunityDetail/Index?noticeUID=CO1.NTC.5754413</t>
  </si>
  <si>
    <t>https://community.secop.gov.co/Public/Tendering/OpportunityDetail/Index?noticeUID=CO1.NTC.5805933</t>
  </si>
  <si>
    <t>https://community.secop.gov.co/Public/Tendering/OpportunityDetail/Index?noticeUID=CO1.NTC.5806264</t>
  </si>
  <si>
    <t>https://community.secop.gov.co/Public/Tendering/OpportunityDetail/Index?noticeUID=CO1.NTC.5822445</t>
  </si>
  <si>
    <t>https://community.secop.gov.co/Public/Tendering/OpportunityDetail/Index?noticeUID=CO1.NTC.5814625</t>
  </si>
  <si>
    <t>https://community.secop.gov.co/Public/Tendering/OpportunityDetail/Index?noticeUID=CO1.NTC.5820613</t>
  </si>
  <si>
    <t>https://community.secop.gov.co/Public/Tendering/OpportunityDetail/Index?noticeUID=CO1.NTC.5913867</t>
  </si>
  <si>
    <t>https://community.secop.gov.co/Public/Tendering/OpportunityDetail/Index?noticeUID=CO1.NTC.6054230</t>
  </si>
  <si>
    <t>https://community.secop.gov.co/Public/Tendering/OpportunityDetail/Index?noticeUID=CO1.NTC.6133868</t>
  </si>
  <si>
    <t>https://community.secop.gov.co/Public/Tendering/OpportunityDetail/Index?noticeUID=CO1.NTC.6327189</t>
  </si>
  <si>
    <t>https://community.secop.gov.co/Public/Tendering/OpportunityDetail/Index?noticeUID=CO1.NTC.6345633</t>
  </si>
  <si>
    <t>https://community.secop.gov.co/Public/Tendering/OpportunityDetail/Index?noticeUID=CO1.NTC.6563443</t>
  </si>
  <si>
    <t>https://community.secop.gov.co/Public/Tendering/OpportunityDetail/Index?noticeUID=CO1.NTC.6609023</t>
  </si>
  <si>
    <t>https://community.secop.gov.co/Public/Tendering/OpportunityDetail/Index?noticeUID=CO1.NTC.6780707</t>
  </si>
  <si>
    <t>CD-DTOR-GN-048-2024</t>
  </si>
  <si>
    <t>https://community.secop.gov.co/Public/Tendering/OpportunityDetail/Index?noticeUID=CO1.NTC.5470862&amp;isFromPublicArea=True&amp;isModal=False</t>
  </si>
  <si>
    <t>https://community.secop.gov.co/Public/Tendering/OpportunityDetail/Index?noticeUID=CO1.NTC.5546086&amp;isFromPublicArea=True&amp;isModal=False</t>
  </si>
  <si>
    <t>https://community.secop.gov.co/Public/Tendering/OpportunityDetail/Index?noticeUID=CO1.NTC.5557623&amp;isFromPublicArea=True&amp;isModal=False</t>
  </si>
  <si>
    <t>https://community.secop.gov.co/Public/Tendering/OpportunityDetail/Index?noticeUID=CO1.NTC.5561832&amp;isFromPublicArea=True&amp;isModal=False</t>
  </si>
  <si>
    <t>https://community.secop.gov.co/Public/Tendering/OpportunityDetail/Index?noticeUID=CO1.NTC.5588592&amp;isFromPublicArea=True&amp;isModal=False</t>
  </si>
  <si>
    <t>https://community.secop.gov.co/Public/Tendering/OpportunityDetail/Index?noticeUID=CO1.NTC.5596827&amp;isFromPublicArea=True&amp;isModal=False</t>
  </si>
  <si>
    <t>https://community.secop.gov.co/Public/Tendering/OpportunityDetail/Index?noticeUID=CO1.NTC.5597514&amp;isFromPublicArea=True&amp;isModal=False</t>
  </si>
  <si>
    <t>https://community.secop.gov.co/Public/Tendering/OpportunityDetail/Index?noticeUID=CO1.NTC.5598301&amp;isFromPublicArea=True&amp;isModal=False</t>
  </si>
  <si>
    <t>https://community.secop.gov.co/Public/Tendering/OpportunityDetail/Index?noticeUID=CO1.NTC.5598523&amp;isFromPublicArea=True&amp;isModal=False</t>
  </si>
  <si>
    <t>https://community.secop.gov.co/Public/Tendering/OpportunityDetail/Index?noticeUID=CO1.NTC.5607704&amp;isFromPublicArea=True&amp;isModal=False</t>
  </si>
  <si>
    <t>https://community.secop.gov.co/Public/Tendering/OpportunityDetail/Index?noticeUID=CO1.NTC.5608366&amp;isFromPublicArea=True&amp;isModal=False</t>
  </si>
  <si>
    <t>https://community.secop.gov.co/Public/Tendering/OpportunityDetail/Index?noticeUID=CO1.NTC.5615420&amp;isFromPublicArea=True&amp;isModal=False</t>
  </si>
  <si>
    <t>https://community.secop.gov.co/Public/Tendering/OpportunityDetail/Index?noticeUID=CO1.NTC.5620428&amp;isFromPublicArea=True&amp;isModal=False</t>
  </si>
  <si>
    <t>https://community.secop.gov.co/Public/Tendering/OpportunityDetail/Index?noticeUID=CO1.NTC.5625866&amp;isFromPublicArea=True&amp;isModal=False</t>
  </si>
  <si>
    <t>https://community.secop.gov.co/Public/Tendering/OpportunityDetail/Index?noticeUID=CO1.NTC.5627717&amp;isFromPublicArea=True&amp;isModal=False</t>
  </si>
  <si>
    <t>https://community.secop.gov.co/Public/Tendering/OpportunityDetail/Index?noticeUID=CO1.NTC.5638533&amp;isFromPublicArea=True&amp;isModal=False</t>
  </si>
  <si>
    <t>https://community.secop.gov.co/Public/Tendering/OpportunityDetail/Index?noticeUID=CO1.NTC.5640550&amp;isFromPublicArea=True&amp;isModal=False</t>
  </si>
  <si>
    <t>https://community.secop.gov.co/Public/Tendering/OpportunityDetail/Index?noticeUID=CO1.NTC.5534483&amp;isFromPublicArea=True&amp;isModal=False</t>
  </si>
  <si>
    <t>https://community.secop.gov.co/Public/Tendering/OpportunityDetail/Index?noticeUID=CO1.NTC.5640696&amp;isFromPublicArea=True&amp;isModal=False</t>
  </si>
  <si>
    <t>https://community.secop.gov.co/Public/Tendering/OpportunityDetail/Index?noticeUID=CO1.NTC.5645055&amp;isFromPublicArea=True&amp;isModal=False</t>
  </si>
  <si>
    <t>https://community.secop.gov.co/Public/Tendering/OpportunityDetail/Index?noticeUID=CO1.NTC.5645592&amp;isFromPublicArea=True&amp;isModal=False</t>
  </si>
  <si>
    <t>https://community.secop.gov.co/Public/Tendering/OpportunityDetail/Index?noticeUID=CO1.NTC.5647798&amp;isFromPublicArea=True&amp;isModal=False</t>
  </si>
  <si>
    <t>https://community.secop.gov.co/Public/Tendering/OpportunityDetail/Index?noticeUID=CO1.NTC.5649925&amp;isFromPublicArea=True&amp;isModal=False</t>
  </si>
  <si>
    <t>https://community.secop.gov.co/Public/Tendering/OpportunityDetail/Index?noticeUID=CO1.NTC.5654634&amp;isFromPublicArea=True&amp;isModal=False</t>
  </si>
  <si>
    <t>https://community.secop.gov.co/Public/Tendering/OpportunityDetail/Index?noticeUID=CO1.NTC.5656723&amp;isFromPublicArea=True&amp;isModal=False</t>
  </si>
  <si>
    <t>https://community.secop.gov.co/Public/Tendering/OpportunityDetail/Index?noticeUID=CO1.NTC.5657018&amp;isFromPublicArea=True&amp;isModal=False</t>
  </si>
  <si>
    <t>https://community.secop.gov.co/Public/Tendering/OpportunityDetail/Index?noticeUID=CO1.NTC.5658590&amp;isFromPublicArea=True&amp;isModal=False</t>
  </si>
  <si>
    <t>https://community.secop.gov.co/Public/Tendering/OpportunityDetail/Index?noticeUID=CO1.NTC.5662963&amp;isFromPublicArea=True&amp;isModal=False</t>
  </si>
  <si>
    <t>https://community.secop.gov.co/Public/Tendering/OpportunityDetail/Index?noticeUID=CO1.NTC.5663836&amp;isFromPublicArea=True&amp;isModal=False</t>
  </si>
  <si>
    <t>https://community.secop.gov.co/Public/Tendering/OpportunityDetail/Index?noticeUID=CO1.NTC.5666590&amp;isFromPublicArea=True&amp;isModal=False</t>
  </si>
  <si>
    <t>https://community.secop.gov.co/Public/Tendering/OpportunityDetail/Index?noticeUID=CO1.NTC.5666818&amp;isFromPublicArea=True&amp;isModal=False</t>
  </si>
  <si>
    <t>https://community.secop.gov.co/Public/Tendering/OpportunityDetail/Index?noticeUID=CO1.NTC.5668707&amp;isFromPublicArea=True&amp;isModal=False</t>
  </si>
  <si>
    <t>https://community.secop.gov.co/Public/Tendering/OpportunityDetail/Index?noticeUID=CO1.NTC.5671245&amp;isFromPublicArea=True&amp;isModal=False</t>
  </si>
  <si>
    <t>community.secop.gov.co/Public/Tendering/OpportunityDetail/Index?noticeUID=CO1.NTC.5667995&amp;isFromPublicArea=True&amp;isModal=False</t>
  </si>
  <si>
    <t>https://community.secop.gov.co/Public/Tendering/OpportunityDetail/Index?noticeUID=CO1.NTC.5672028&amp;isFromPublicArea=True&amp;isModal=False</t>
  </si>
  <si>
    <t>https://community.secop.gov.co/Public/Tendering/OpportunityDetail/Index?noticeUID=CO1.NTC.5674529&amp;isFromPublicArea=True&amp;isModal=False</t>
  </si>
  <si>
    <t>https://community.secop.gov.co/Public/Tendering/OpportunityDetail/Index?noticeUID=CO1.NTC.5687250&amp;isFromPublicArea=True&amp;isModal=False</t>
  </si>
  <si>
    <t>https://community.secop.gov.co/Public/Tendering/OpportunityDetail/Index?noticeUID=CO1.NTC.5687869&amp;isFromPublicArea=True&amp;isModal=False</t>
  </si>
  <si>
    <t>https://community.secop.gov.co/Public/Tendering/OpportunityDetail/Index?noticeUID=CO1.NTC.5692241&amp;isFromPublicArea=True&amp;isModal=False</t>
  </si>
  <si>
    <t>https://community.secop.gov.co/Public/Tendering/OpportunityDetail/Index?noticeUID=CO1.NTC.5692232&amp;isFromPublicArea=True&amp;isModal=False</t>
  </si>
  <si>
    <t>https://community.secop.gov.co/Public/Tendering/OpportunityDetail/Index?noticeUID=CO1.NTC.5694768&amp;isFromPublicArea=True&amp;isModal=False</t>
  </si>
  <si>
    <t>https://community.secop.gov.co/Public/Tendering/OpportunityDetail/Index?noticeUID=CO1.NTC.5697132&amp;isFromPublicArea=True&amp;isModal=False</t>
  </si>
  <si>
    <t>https://community.secop.gov.co/Public/Tendering/OpportunityDetail/Index?noticeUID=CO1.NTC.5702664&amp;isFromPublicArea=True&amp;isModal=False</t>
  </si>
  <si>
    <t>https://community.secop.gov.co/Public/Tendering/OpportunityDetail/Index?noticeUID=CO1.NTC.5705647&amp;isFromPublicArea=True&amp;isModal=False</t>
  </si>
  <si>
    <t>https://community.secop.gov.co/Public/Tendering/OpportunityDetail/Index?noticeUID=CO1.NTC.5711663&amp;isFromPublicArea=True&amp;isModal=False</t>
  </si>
  <si>
    <t>https://community.secop.gov.co/Public/Tendering/OpportunityDetail/Index?noticeUID=CO1.NTC.5713094&amp;isFromPublicArea=True&amp;isModal=False</t>
  </si>
  <si>
    <t>https://community.secop.gov.co/Public/Tendering/OpportunityDetail/Index?noticeUID=CO1.NTC.5714427&amp;isFromPublicArea=True&amp;isModal=False</t>
  </si>
  <si>
    <t>https://community.secop.gov.co/Public/Tendering/OpportunityDetail/Index?noticeUID=CO1.NTC.5715517&amp;isFromPublicArea=True&amp;isModal=False</t>
  </si>
  <si>
    <t>https://community.secop.gov.co/Public/Tendering/OpportunityDetail/Index?noticeUID=CO1.NTC.5718615&amp;isFromPublicArea=True&amp;isModal=False</t>
  </si>
  <si>
    <t>https://community.secop.gov.co/Public/Tendering/OpportunityDetail/Index?noticeUID=CO1.NTC.5718590&amp;isFromPublicArea=True&amp;isModal=False</t>
  </si>
  <si>
    <t>https://community.secop.gov.co/Public/Tendering/OpportunityDetail/Index?noticeUID=CO1.NTC.5718892&amp;isFromPublicArea=True&amp;isModal=False</t>
  </si>
  <si>
    <t>https://community.secop.gov.co/Public/Tendering/OpportunityDetail/Index?noticeUID=CO1.NTC.5719436&amp;isFromPublicArea=True&amp;isModal=False</t>
  </si>
  <si>
    <t>https://community.secop.gov.co/Public/Tendering/OpportunityDetail/Index?noticeUID=CO1.NTC.5719250&amp;isFromPublicArea=True&amp;isModal=False</t>
  </si>
  <si>
    <t>https://community.secop.gov.co/Public/Tendering/OpportunityDetail/Index?noticeUID=CO1.NTC.5719439&amp;isFromPublicArea=True&amp;isModal=False</t>
  </si>
  <si>
    <t>https://community.secop.gov.co/Public/Tendering/OpportunityDetail/Index?noticeUID=CO1.NTC.5721152&amp;isFromPublicArea=True&amp;isModal=False</t>
  </si>
  <si>
    <t>https://community.secop.gov.co/Public/Tendering/OpportunityDetail/Index?noticeUID=CO1.NTC.5721391&amp;isFromPublicArea=True&amp;isModal=False</t>
  </si>
  <si>
    <t>https://community.secop.gov.co/Public/Tendering/OpportunityDetail/Index?noticeUID=CO1.NTC.5721822&amp;isFromPublicArea=True&amp;isModal=False</t>
  </si>
  <si>
    <t>https://community.secop.gov.co/Public/Tendering/OpportunityDetail/Index?noticeUID=CO1.NTC.5721973&amp;isFromPublicArea=True&amp;isModal=False</t>
  </si>
  <si>
    <t>https://community.secop.gov.co/Public/Tendering/OpportunityDetail/Index?noticeUID=CO1.NTC.5722333&amp;isFromPublicArea=True&amp;isModal=False</t>
  </si>
  <si>
    <t>https://community.secop.gov.co/Public/Tendering/OpportunityDetail/Index?noticeUID=CO1.NTC.5723527&amp;isFromPublicArea=True&amp;isModal=False</t>
  </si>
  <si>
    <t>https://community.secop.gov.co/Public/Tendering/OpportunityDetail/Index?noticeUID=CO1.NTC.5729948&amp;isFromPublicArea=True&amp;isModal=False</t>
  </si>
  <si>
    <t>https://community.secop.gov.co/Public/Tendering/OpportunityDetail/Index?noticeUID=CO1.NTC.5731054&amp;isFromPublicArea=True&amp;isModal=False</t>
  </si>
  <si>
    <t>https://community.secop.gov.co/Public/Tendering/OpportunityDetail/Index?noticeUID=CO1.NTC.5737566&amp;isFromPublicArea=True&amp;isModal=False</t>
  </si>
  <si>
    <t>https://community.secop.gov.co/Public/Tendering/OpportunityDetail/Index?noticeUID=CO1.NTC.5738103&amp;isFromPublicArea=True&amp;isModal=False</t>
  </si>
  <si>
    <t>https://community.secop.gov.co/Public/Tendering/OpportunityDetail/Index?noticeUID=CO1.NTC.5737369&amp;isFromPublicArea=True&amp;isModal=False</t>
  </si>
  <si>
    <t>https://community.secop.gov.co/Public/Tendering/OpportunityDetail/Index?noticeUID=CO1.NTC.5753638&amp;isFromPublicArea=True&amp;isModal=False</t>
  </si>
  <si>
    <t>https://community.secop.gov.co/Public/Tendering/OpportunityDetail/Index?noticeUID=CO1.NTC.5756038&amp;isFromPublicArea=True&amp;isModal=False</t>
  </si>
  <si>
    <t>https://community.secop.gov.co/Public/Tendering/OpportunityDetail/Index?noticeUID=CO1.NTC.5755675&amp;isFromPublicArea=True&amp;isModal=False</t>
  </si>
  <si>
    <t>https://community.secop.gov.co/Public/Tendering/OpportunityDetail/Index?noticeUID=CO1.NTC.5781090&amp;isFromPublicArea=True&amp;isModal=False</t>
  </si>
  <si>
    <t>https://community.secop.gov.co/Public/Tendering/OpportunityDetail/Index?noticeUID=CO1.NTC.5797881&amp;isFromPublicArea=True&amp;isModal=False</t>
  </si>
  <si>
    <t>https://community.secop.gov.co/Public/Tendering/OpportunityDetail/Index?noticeUID=CO1.NTC.5822628&amp;isFromPublicArea=True&amp;isModal=False</t>
  </si>
  <si>
    <t>https://community.secop.gov.co/Public/Tendering/OpportunityDetail/Index?noticeUID=CO1.NTC.5814593&amp;isFromPublicArea=True&amp;isModal=False</t>
  </si>
  <si>
    <t>https://community.secop.gov.co/Public/Tendering/OpportunityDetail/Index?noticeUID=CO1.NTC.5823314&amp;isFromPublicArea=True&amp;isModal=False</t>
  </si>
  <si>
    <t>https://community.secop.gov.co/Public/Tendering/OpportunityDetail/Index?noticeUID=CO1.NTC.5824947&amp;isFromPublicArea=True&amp;isModal=False</t>
  </si>
  <si>
    <t>https://community.secop.gov.co/Public/Tendering/OpportunityDetail/Index?noticeUID=CO1.NTC.5844665&amp;isFromPublicArea=True&amp;isModal=False</t>
  </si>
  <si>
    <t>https://community.secop.gov.co/Public/Tendering/OpportunityDetail/Index?noticeUID=CO1.NTC.6081824&amp;isFromPublicArea=True&amp;isModal=False</t>
  </si>
  <si>
    <t>https://community.secop.gov.co/Public/Tendering/OpportunityDetail/Index?noticeUID=CO1.NTC.6082706&amp;isFromPublicArea=True&amp;isModal=False</t>
  </si>
  <si>
    <t>https://community.secop.gov.co/Public/Tendering/OpportunityDetail/Index?noticeUID=CO1.NTC.6082929&amp;isFromPublicArea=True&amp;isModal=False</t>
  </si>
  <si>
    <t>https://community.secop.gov.co/Public/Tendering/OpportunityDetail/Index?noticeUID=CO1.NTC.6156082&amp;isFromPublicArea=True&amp;isModal=False</t>
  </si>
  <si>
    <t>https://community.secop.gov.co/Public/Tendering/OpportunityDetail/Index?noticeUID=CO1.NTC.6210869&amp;isFromPublicArea=True&amp;isModal=False</t>
  </si>
  <si>
    <t>https://community.secop.gov.co/Public/Tendering/OpportunityDetail/Index?noticeUID=CO1.NTC.6279915&amp;isFromPublicArea=True&amp;isModal=False</t>
  </si>
  <si>
    <t>https://community.secop.gov.co/Public/Tendering/OpportunityDetail/Index?noticeUID=CO1.NTC.6284530&amp;isFromPublicArea=True&amp;isModal=False</t>
  </si>
  <si>
    <t>https://community.secop.gov.co/Public/Tendering/OpportunityDetail/Index?noticeUID=CO1.NTC.6284797&amp;isFromPublicArea=True&amp;isModal=False</t>
  </si>
  <si>
    <t>https://community.secop.gov.co/Public/Tendering/OpportunityDetail/Index?noticeUID=CO1.NTC.6285807&amp;isFromPublicArea=True&amp;isModal=False</t>
  </si>
  <si>
    <t>https://community.secop.gov.co/Public/Tendering/OpportunityDetail/Index?noticeUID=CO1.NTC.6290250&amp;isFromPublicArea=True&amp;isModal=False</t>
  </si>
  <si>
    <t>https://community.secop.gov.co/Public/Tendering/OpportunityDetail/Index?noticeUID=CO1.NTC.6290821&amp;isFromPublicArea=True&amp;isModal=False</t>
  </si>
  <si>
    <t>https://community.secop.gov.co/Public/Tendering/OpportunityDetail/Index?noticeUID=CO1.NTC.6290505&amp;isFromPublicArea=True&amp;isModal=False</t>
  </si>
  <si>
    <t>https://community.secop.gov.co/Public/Tendering/OpportunityDetail/Index?noticeUID=CO1.NTC.6295172&amp;isFromPublicArea=True&amp;isModal=False</t>
  </si>
  <si>
    <t>https://community.secop.gov.co/Public/Tendering/OpportunityDetail/Index?noticeUID=CO1.NTC.6313750&amp;isFromPublicArea=True&amp;isModal=False</t>
  </si>
  <si>
    <t>https://community.secop.gov.co/Public/Tendering/OpportunityDetail/Index?noticeUID=CO1.NTC.6314508&amp;isFromPublicArea=True&amp;isModal=False</t>
  </si>
  <si>
    <t>https://community.secop.gov.co/Public/Tendering/OpportunityDetail/Index?noticeUID=CO1.NTC.6314752&amp;isFromPublicArea=True&amp;isModal=False</t>
  </si>
  <si>
    <t>https://community.secop.gov.co/Public/Tendering/OpportunityDetail/Index?noticeUID=CO1.NTC.6314400&amp;isFromPublicArea=True&amp;isModal=False</t>
  </si>
  <si>
    <t>https://community.secop.gov.co/Public/Tendering/OpportunityDetail/Index?noticeUID=CO1.NTC.6326062&amp;isFromPublicArea=True&amp;isModal=False</t>
  </si>
  <si>
    <t>https://community.secop.gov.co/Public/Tendering/OpportunityDetail/Index?noticeUID=CO1.NTC.6345395&amp;isFromPublicArea=True&amp;isModal=False</t>
  </si>
  <si>
    <t>https://community.secop.gov.co/Public/Tendering/OpportunityDetail/Index?noticeUID=CO1.NTC.6346676&amp;isFromPublicArea=True&amp;isModal=False</t>
  </si>
  <si>
    <t>https://community.secop.gov.co/Public/Tendering/OpportunityDetail/Index?noticeUID=CO1.NTC.6393953&amp;isFromPublicArea=True&amp;isModal=False</t>
  </si>
  <si>
    <t>https://community.secop.gov.co/Public/Tendering/OpportunityDetail/Index?noticeUID=CO1.NTC.6416793&amp;isFromPublicArea=True&amp;isModal=False</t>
  </si>
  <si>
    <t>https://community.secop.gov.co/Public/Tendering/OpportunityDetail/Index?noticeUID=CO1.NTC.6417955&amp;isFromPublicArea=True&amp;isModal=False</t>
  </si>
  <si>
    <t>https://community.secop.gov.co/Public/Tendering/OpportunityDetail/Index?noticeUID=CO1.NTC.6532351&amp;isFromPublicArea=True&amp;isModal=False</t>
  </si>
  <si>
    <t>https://community.secop.gov.co/Public/Tendering/OpportunityDetail/Index?noticeUID=CO1.NTC.6637720&amp;isFromPublicArea=True&amp;isModal=False</t>
  </si>
  <si>
    <t>https://community.secop.gov.co/Public/Tendering/OpportunityDetail/Index?noticeUID=CO1.NTC.6643522&amp;isFromPublicArea=True&amp;isModal=False</t>
  </si>
  <si>
    <t>https://community.secop.gov.co/Public/Tendering/OpportunityDetail/Index?noticeUID=CO1.NTC.6643939&amp;isFromPublicArea=True&amp;isModal=False</t>
  </si>
  <si>
    <t>https://community.secop.gov.co/Public/Tendering/OpportunityDetail/Index?noticeUID=CO1.NTC.6646068&amp;isFromPublicArea=True&amp;isModal=False</t>
  </si>
  <si>
    <t>https://community.secop.gov.co/Public/Tendering/OpportunityDetail/Index?noticeUID=CO1.NTC.5762882&amp;isFromPublicArea=True&amp;isModal=False</t>
  </si>
  <si>
    <t>https://community.secop.gov.co/Public/Tendering/OpportunityDetail/Index?noticeUID=CO1.NTC.5762763&amp;isFromPublicArea=True&amp;isModal=False</t>
  </si>
  <si>
    <t>https://community.secop.gov.co/Public/Tendering/OpportunityDetail/Index?noticeUID=CO1.NTC.6053916&amp;isFromPublicArea=True&amp;isModal=False</t>
  </si>
  <si>
    <t>https://community.secop.gov.co/Public/Tendering/OpportunityDetail/Index?noticeUID=CO1.NTC.6203004&amp;isFromPublicArea=True&amp;isModal=False</t>
  </si>
  <si>
    <t>https://community.secop.gov.co/Public/Tendering/OpportunityDetail/Index?noticeUID=CO1.NTC.6196545&amp;isFromPublicArea=True&amp;isModal=False</t>
  </si>
  <si>
    <t>https://community.secop.gov.co/Public/Tendering/OpportunityDetail/Index?noticeUID=CO1.NTC.6437773&amp;isFromPublicArea=True&amp;isModal=False</t>
  </si>
  <si>
    <t>https://community.secop.gov.co/Public/Tendering/OpportunityDetail/Index?noticeUID=CO1.NTC.6704364&amp;isFromPublicArea=True&amp;isModal=False</t>
  </si>
  <si>
    <t>https://community.secop.gov.co/Public/Tendering/OpportunityDetail/Index?noticeUID=CO1.NTC.6848000&amp;isFromPublicArea=True&amp;isModal=False</t>
  </si>
  <si>
    <t>https://community.secop.gov.co/Public/Tendering/OpportunityDetail/Index?noticeUID=CO1.NTC.5823879&amp;isFromPublicArea=True&amp;isModal=False</t>
  </si>
  <si>
    <t>https://community.secop.gov.co/Public/Tendering/OpportunityDetail/Index?noticeUID=CO1.NTC.5841492&amp;isFromPublicArea=True&amp;isModal=False</t>
  </si>
  <si>
    <t>https://community.secop.gov.co/Public/Tendering/OpportunityDetail/Index?noticeUID=CO1.NTC.5880636&amp;isFromPublicArea=True&amp;isModal=False</t>
  </si>
  <si>
    <t>https://community.secop.gov.co/Public/Tendering/OpportunityDetail/Index?noticeUID=CO1.NTC.5949492&amp;isFromPublicArea=True&amp;isModal=False</t>
  </si>
  <si>
    <t>https://community.secop.gov.co/Public/Tendering/OpportunityDetail/Index?noticeUID=CO1.NTC.5940540&amp;isFromPublicArea=True&amp;isModal=False</t>
  </si>
  <si>
    <t>https://community.secop.gov.co/Public/Tendering/OpportunityDetail/Index?noticeUID=CO1.NTC.5959872&amp;isFromPublicArea=True&amp;isModal=False</t>
  </si>
  <si>
    <t>https://community.secop.gov.co/Public/Tendering/OpportunityDetail/Index?noticeUID=CO1.NTC.5982099&amp;isFromPublicArea=True&amp;isModal=False</t>
  </si>
  <si>
    <t>https://community.secop.gov.co/Public/Tendering/OpportunityDetail/Index?noticeUID=CO1.NTC.6002288&amp;isFromPublicArea=True&amp;isModal=False</t>
  </si>
  <si>
    <t>https://community.secop.gov.co/Public/Tendering/OpportunityDetail/Index?noticeUID=CO1.NTC.6022575&amp;isFromPublicArea=True&amp;isModal=False</t>
  </si>
  <si>
    <t>https://community.secop.gov.co/Public/Tendering/OpportunityDetail/Index?noticeUID=CO1.NTC.6028383&amp;isFromPublicArea=True&amp;isModal=False</t>
  </si>
  <si>
    <t>https://community.secop.gov.co/Public/Tendering/OpportunityDetail/Index?noticeUID=CO1.NTC.6205100&amp;isFromPublicArea=True&amp;isModal=False</t>
  </si>
  <si>
    <t>https://community.secop.gov.co/Public/Tendering/OpportunityDetail/Index?noticeUID=CO1.NTC.6613942&amp;isFromPublicArea=True&amp;isModal=False</t>
  </si>
  <si>
    <t>https://community.secop.gov.co/Public/Tendering/OpportunityDetail/Index?noticeUID=CO1.NTC.6783916&amp;isFromPublicArea=True&amp;isModal=False</t>
  </si>
  <si>
    <t>https://community.secop.gov.co/Public/Tendering/OpportunityDetail/Index?noticeUID=CO1.NTC.6818316&amp;isFromPublicArea=True&amp;isModal=False</t>
  </si>
  <si>
    <t>https://community.secop.gov.co/Public/Tendering/OpportunityDetail/Index?noticeUID=CO1.NTC.6913122&amp;isFromPublicArea=True&amp;isModal=False</t>
  </si>
  <si>
    <t>https://community.secop.gov.co/Public/Tendering/OpportunityDetail/Index?noticeUID=CO1.NTC.6938829&amp;isFromPublicArea=True&amp;isModal=False</t>
  </si>
  <si>
    <t>https://community.secop.gov.co/Public/Tendering/OpportunityDetail/Index?noticeUID=CO1.NTC.7034779&amp;isFromPublicArea=True&amp;isModal=False</t>
  </si>
  <si>
    <t>https://community.secop.gov.co/Public/Tendering/OpportunityDetail/Index?noticeUID=CO1.NTC.5816556&amp;isFromPublicArea=True&amp;isModal=False</t>
  </si>
  <si>
    <t>https://community.secop.gov.co/Public/Tendering/OpportunityDetail/Index?noticeUID=CO1.NTC.5820818&amp;isFromPublicArea=True&amp;isModal=False</t>
  </si>
  <si>
    <t>https://community.secop.gov.co/Public/Tendering/OpportunityDetail/Index?noticeUID=CO1.NTC.5839364&amp;isFromPublicArea=True&amp;isModal=False</t>
  </si>
  <si>
    <t>https://community.secop.gov.co/Public/Tendering/OpportunityDetail/Index?noticeUID=CO1.NTC.5854417&amp;isFromPublicArea=True&amp;isModal=False</t>
  </si>
  <si>
    <t>https://community.secop.gov.co/Public/Tendering/OpportunityDetail/Index?noticeUID=CO1.NTC.5869286&amp;isFromPublicArea=True&amp;isModal=False</t>
  </si>
  <si>
    <t>https://community.secop.gov.co/Public/Tendering/OpportunityDetail/Index?noticeUID=CO1.NTC.6118894&amp;isFromPublicArea=True&amp;isModal=False</t>
  </si>
  <si>
    <t>https://community.secop.gov.co/Public/Tendering/OpportunityDetail/Index?noticeUID=CO1.NTC.6129979&amp;isFromPublicArea=True&amp;isModal=False</t>
  </si>
  <si>
    <t>https://community.secop.gov.co/Public/Tendering/OpportunityDetail/Index?noticeUID=CO1.NTC.6145348&amp;isFromPublicArea=True&amp;isModal=False</t>
  </si>
  <si>
    <t>https://community.secop.gov.co/Public/Tendering/OpportunityDetail/Index?noticeUID=CO1.NTC.6218662&amp;isFromPublicArea=True&amp;isModal=False</t>
  </si>
  <si>
    <t>https://community.secop.gov.co/Public/Tendering/OpportunityDetail/Index?noticeUID=CO1.NTC.6347108&amp;isFromPublicArea=True&amp;isModal=False</t>
  </si>
  <si>
    <t>https://community.secop.gov.co/Public/Tendering/OpportunityDetail/Index?noticeUID=CO1.NTC.6157461</t>
  </si>
  <si>
    <t>https://community.secop.gov.co/Public/Tendering/OpportunityDetail/Index?noticeUID=CO1.NTC.7010439</t>
  </si>
  <si>
    <t>https://community.secop.gov.co/Public/Tendering/OpportunityDetail/Index?noticeUID=CO1.NTC.5752898&amp;isFromPublicArea=True&amp;isModal=False</t>
  </si>
  <si>
    <t>https://community.secop.gov.co/Public/Tendering/OpportunityDetail/Index?noticeUID=CO1.NTC.5815605&amp;isFromPublicArea=True&amp;isModal=False</t>
  </si>
  <si>
    <t>https://community.secop.gov.co/Public/Tendering/OpportunityDetail/Index?noticeUID=CO1.NTC.5776408&amp;isFromPublicArea=True&amp;isModal=False</t>
  </si>
  <si>
    <t>https://community.secop.gov.co/Public/Tendering/OpportunityDetail/Index?noticeUID=CO1.NTC.5953900&amp;isFromPublicArea=True&amp;isModal=False</t>
  </si>
  <si>
    <t>https://community.secop.gov.co/Public/Tendering/OpportunityDetail/Index?noticeUID=CO1.NTC.5972076&amp;isFromPublicArea=True&amp;isModal=False</t>
  </si>
  <si>
    <t>https://community.secop.gov.co/Public/Tendering/OpportunityDetail/Index?noticeUID=CO1.NTC.5998038&amp;isFromPublicArea=True&amp;isModal=False</t>
  </si>
  <si>
    <t>https://community.secop.gov.co/Public/Tendering/OpportunityDetail/Index?noticeUID=CO1.NTC.6033995&amp;isFromPublicArea=True&amp;isModal=False</t>
  </si>
  <si>
    <t>https://community.secop.gov.co/Public/Tendering/OpportunityDetail/Index?noticeUID=CO1.NTC.6061755&amp;isFromPublicArea=True&amp;isModal=False</t>
  </si>
  <si>
    <t>https://community.secop.gov.co/Public/Tendering/OpportunityDetail/Index?noticeUID=CO1.NTC.6101596&amp;isFromPublicArea=True&amp;isModal=False</t>
  </si>
  <si>
    <t>https://community.secop.gov.co/Public/Tendering/OpportunityDetail/Index?noticeUID=CO1.NTC.6107870&amp;isFromPublicArea=True&amp;isModal=False</t>
  </si>
  <si>
    <t>https://community.secop.gov.co/Public/Tendering/OpportunityDetail/Index?noticeUID=CO1.NTC.6129262&amp;isFromPublicArea=True&amp;isModal=False</t>
  </si>
  <si>
    <t>https://community.secop.gov.co/Public/Tendering/OpportunityDetail/Index?noticeUID=CO1.NTC.6149703&amp;isFromPublicArea=True&amp;isModal=False</t>
  </si>
  <si>
    <t>https://community.secop.gov.co/Public/Tendering/OpportunityDetail/Index?noticeUID=CO1.NTC.6149430&amp;isFromPublicArea=True&amp;isModal=False</t>
  </si>
  <si>
    <t>https://community.secop.gov.co/Public/Tendering/OpportunityDetail/Index?noticeUID=CO1.NTC.6203637&amp;isFromPublicArea=True&amp;isModal=Fals</t>
  </si>
  <si>
    <t>https://community.secop.gov.co/Public/Tendering/OpportunityDetail/Index?noticeUID=CO1.NTC.6200323&amp;isFromPublicArea=True&amp;isModal=False</t>
  </si>
  <si>
    <t>https://community.secop.gov.co/Public/Tendering/OpportunityDetail/Index?noticeUID=CO1.NTC.6319446&amp;isFromPublicArea=True&amp;isModal=False</t>
  </si>
  <si>
    <t>https://community.secop.gov.co/Public/Tendering/OpportunityDetail/Index?noticeUID=CO1.NTC.6386562&amp;isFromPublicArea=True&amp;isModal=False</t>
  </si>
  <si>
    <t>https://community.secop.gov.co/Public/Tendering/OpportunityDetail/Index?noticeUID=CO1.NTC.6431023&amp;isFromPublicArea=True&amp;isModal=False</t>
  </si>
  <si>
    <t>https://community.secop.gov.co/Public/Tendering/OpportunityDetail/Index?noticeUID=CO1.NTC.6417993&amp;isFromPublicArea=True&amp;isModal=False</t>
  </si>
  <si>
    <t>https://community.secop.gov.co/Public/Tendering/OpportunityDetail/Index?noticeUID=CO1.NTC.6431571&amp;isFromPublicArea=True&amp;isModal=False</t>
  </si>
  <si>
    <t>https://community.secop.gov.co/Public/Tendering/OpportunityDetail/Index?noticeUID=CO1.NTC.6465638&amp;isFromPublicArea=True&amp;isModal=False</t>
  </si>
  <si>
    <t>https://community.secop.gov.co/Public/Tendering/OpportunityDetail/Index?noticeUID=CO1.NTC.6516369&amp;isFromPublicArea=True&amp;isModal=False</t>
  </si>
  <si>
    <t>https://community.secop.gov.co/Public/Tendering/OpportunityDetail/Index?noticeUID=CO1.NTC.6539354&amp;isFromPublicArea=True&amp;isModal=False</t>
  </si>
  <si>
    <t>https://community.secop.gov.co/Public/Tendering/OpportunityDetail/Index?noticeUID=CO1.NTC.6578819&amp;isFromPublicArea=True&amp;isModal=False</t>
  </si>
  <si>
    <t>https://community.secop.gov.co/Public/Tendering/OpportunityDetail/Index?noticeUID=CO1.NTC.6608655&amp;isFromPublicArea=True&amp;isModal=False</t>
  </si>
  <si>
    <t>https://community.secop.gov.co/Public/Tendering/OpportunityDetail/Index?noticeUID=CO1.NTC.6632147&amp;isFromPublicArea=True&amp;isModal=False</t>
  </si>
  <si>
    <t>https://community.secop.gov.co/Public/Tendering/OpportunityDetail/Index?noticeUID=CO1.NTC.6635058&amp;isFromPublicArea=True&amp;isModal=False</t>
  </si>
  <si>
    <t>https://community.secop.gov.co/Public/Tendering/OpportunityDetail/Index?noticeUID=CO1.NTC.6771669&amp;isFromPublicArea=True&amp;isModal=False</t>
  </si>
  <si>
    <t>https://community.secop.gov.co/Public/Tendering/OpportunityDetail/Index?noticeUID=CO1.NTC.6753946&amp;isFromPublicArea=True&amp;isModal=False</t>
  </si>
  <si>
    <t>https://community.secop.gov.co/Public/Tendering/OpportunityDetail/Index?noticeUID=CO1.NTC.6787684&amp;isFromPublicArea=True&amp;isModal=False</t>
  </si>
  <si>
    <t>https://community.secop.gov.co/Public/Tendering/OpportunityDetail/Index?noticeUID=CO1.NTC.7010439&amp;isFromPublicArea=True&amp;isModal=False</t>
  </si>
  <si>
    <t>https://community.secop.gov.co/Public/Tendering/OpportunityDetail/Index?noticeUID=CO1.NTC.5818858&amp;isFromPublicArea=True&amp;isModal=False</t>
  </si>
  <si>
    <t>https://community.secop.gov.co/Public/Tendering/OpportunityDetail/Index?noticeUID=CO1.NTC.5849693&amp;isFromPublicArea=True&amp;isModal=False</t>
  </si>
  <si>
    <t>https://community.secop.gov.co/Public/Tendering/OpportunityDetail/Index?noticeUID=CO1.NTC.6149246&amp;isFromPublicArea=True&amp;isModal=False</t>
  </si>
  <si>
    <t>https://community.secop.gov.co/Public/Tendering/OpportunityDetail/Index?noticeUID=CO1.NTC.6445115&amp;isFromPublicArea=True&amp;isModal=False</t>
  </si>
  <si>
    <t>https://community.secop.gov.co/Public/Tendering/OpportunityDetail/Index?noticeUID=CO1.NTC.6518738&amp;isFromPublicArea=True&amp;isModal=False</t>
  </si>
  <si>
    <t>https://community.secop.gov.co/Public/Tendering/OpportunityDetail/Index?noticeUID=CO1.NTC.6539034&amp;isFromPublicArea=True&amp;isModal=False</t>
  </si>
  <si>
    <t>https://community.secop.gov.co/Public/Tendering/OpportunityDetail/Index?noticeUID=CO1.NTC.6733082&amp;isFromPublicArea=True&amp;isModal=False</t>
  </si>
  <si>
    <t>https://community.secop.gov.co/Public/Tendering/OpportunityDetail/Index?noticeUID=CO1.NTC.6091398</t>
  </si>
  <si>
    <t>https://community.secop.gov.co/Public/Tendering/OpportunityDetail/Index?noticeUID=CO1.NTC.5950021</t>
  </si>
  <si>
    <t>https://community.secop.gov.co/Public/Tendering/OpportunityDetail/Index?noticeUID=CO1.NTC.5964355</t>
  </si>
  <si>
    <t>https://community.secop.gov.co/Public/Tendering/OpportunityDetail/Index?noticeUID=CO1.NTC.5966603&amp;isFromPublicArea=True&amp;isModal=False</t>
  </si>
  <si>
    <t>https://community.secop.gov.co/Public/Tendering/OpportunityDetail/Index?noticeUID=CO1.NTC.6002287</t>
  </si>
  <si>
    <t>https://community.secop.gov.co/Public/Tendering/OpportunityDetail/Index?noticeUID=CO1.NTC.6070870</t>
  </si>
  <si>
    <t>https://community.secop.gov.co/Public/Tendering/OpportunityDetail/Index?noticeUID=CO1.NTC.6091398&amp;isFromPublicArea=True&amp;isModal=False</t>
  </si>
  <si>
    <t>https://community.secop.gov.co/Public/Tendering/OpportunityDetail/Index?noticeUID=CO1.NTC.6280012&amp;isFromPublicArea=True&amp;isModal=False</t>
  </si>
  <si>
    <t>https://community.secop.gov.co/Public/Tendering/OpportunityDetail/Index?noticeUID=CO1.NTC.6465957&amp;isFromPublicArea=True&amp;isModal=False</t>
  </si>
  <si>
    <t>https://community.secop.gov.co/Public/Tendering/OpportunityDetail/Index?noticeUID=CO1.NTC.6685612&amp;isFromPublicArea=True&amp;isModal=False</t>
  </si>
  <si>
    <t>https://community.secop.gov.co/Public/Tendering/OpportunityDetail/Index?noticeUID=CO1.NTC.6675639&amp;isFromPublicArea=True&amp;isModal=False</t>
  </si>
  <si>
    <t>https://community.secop.gov.co/Public/Tendering/OpportunityDetail/Index?noticeUID=CO1.NTC.6675486&amp;isFromPublicArea=True&amp;isModal=False</t>
  </si>
  <si>
    <t>https://community.secop.gov.co/Public/Tendering/OpportunityDetail/Index?noticeUID=CO1.NTC.6733487&amp;isFromPublicArea=True&amp;isModal=False</t>
  </si>
  <si>
    <t>https://community.secop.gov.co/Public/Tendering/OpportunityDetail/Index?noticeUID=CO1.NTC.6672247&amp;isFromPublicArea=True&amp;isModal=False</t>
  </si>
  <si>
    <t>https://community.secop.gov.co/Public/Tendering/OpportunityDetail/Index?noticeUID=CO1.NTC.6785570&amp;isFromPublicArea=True&amp;isModal=False</t>
  </si>
  <si>
    <t>https://community.secop.gov.co/Public/Tendering/OpportunityDetail/Index?noticeUID=CO1.NTC.6892516&amp;isFromPublicArea=True&amp;isModal=False</t>
  </si>
  <si>
    <t>https://community.secop.gov.co/Public/Tendering/OpportunityDetail/Index?noticeUID=CO1.NTC.6765732&amp;isFromPublicArea=True&amp;isModal=False</t>
  </si>
  <si>
    <t>https://community.secop.gov.co/Public/Tendering/OpportunityDetail/Index?noticeUID=CO1.NTC.6847817&amp;isFromPublicArea=True&amp;isModal=False</t>
  </si>
  <si>
    <t>https://community.secop.gov.co/Public/Tendering/OpportunityDetail/Index?noticeUID=CO1.NTC.6676566&amp;isFromPublicArea=True&amp;isModal=False</t>
  </si>
  <si>
    <t>https://community.secop.gov.co/Public/Tendering/OpportunityDetail/Index?noticeUID=CO1.NTC.6862228&amp;isFromPublicArea=True&amp;isModal=False</t>
  </si>
  <si>
    <t>Cantidad de otrosíes</t>
  </si>
  <si>
    <t>Cantidad de Adiciones</t>
  </si>
  <si>
    <t>Monto de Adición</t>
  </si>
  <si>
    <t>Porcentaje de Ejecución</t>
  </si>
  <si>
    <t>Recursos totales desembolsados o pagados</t>
  </si>
  <si>
    <t>Recursos pendientes de ejecutar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</si>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</sst>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164" formatCode="dd/mm/yyyy"/>
  </numFmts>
  <fonts count="20" x14ac:knownFonts="1">
    <font>
      <sz val="10"/>
      <color rgb="FF000000"/>
      <name val="Arial"/>
      <scheme val="minor"/>
    </font>
    <font>
      <sz val="11"/>
      <color theme="1"/>
      <name val="Arial"/>
      <family val="2"/>
      <scheme val="minor"/>
    </font>
    <font>
      <b/>
      <sz val="9"/>
      <color rgb="FF2F5496"/>
      <name val="Verdana"/>
      <family val="2"/>
    </font>
    <font>
      <b/>
      <sz val="9"/>
      <color rgb="FF548135"/>
      <name val="Verdana"/>
      <family val="2"/>
    </font>
    <font>
      <sz val="10"/>
      <color theme="1"/>
      <name val="Arial"/>
      <family val="2"/>
      <scheme val="minor"/>
    </font>
    <font>
      <sz val="10"/>
      <color rgb="FF000000"/>
      <name val="Arial Narrow"/>
      <family val="2"/>
    </font>
    <font>
      <sz val="10"/>
      <color theme="1"/>
      <name val="Arial Narrow"/>
      <family val="2"/>
    </font>
    <font>
      <u/>
      <sz val="10"/>
      <color theme="10"/>
      <name val="Arial"/>
      <family val="2"/>
      <scheme val="minor"/>
    </font>
    <font>
      <sz val="8"/>
      <name val="Arial"/>
      <family val="2"/>
      <scheme val="minor"/>
    </font>
    <font>
      <sz val="10"/>
      <color rgb="FF0070C0"/>
      <name val="Arial Narrow"/>
      <family val="2"/>
    </font>
    <font>
      <b/>
      <sz val="9"/>
      <color indexed="81"/>
      <name val="Tahoma"/>
      <family val="2"/>
    </font>
    <font>
      <b/>
      <sz val="10"/>
      <color rgb="FF2F5496"/>
      <name val="Arial Narrow"/>
      <family val="2"/>
    </font>
    <font>
      <sz val="9"/>
      <color indexed="81"/>
      <name val="Tahoma"/>
      <family val="2"/>
    </font>
    <font>
      <b/>
      <sz val="10"/>
      <color rgb="FF548135"/>
      <name val="Arial Narrow"/>
      <family val="2"/>
    </font>
    <font>
      <b/>
      <sz val="10"/>
      <color rgb="FF0070C0"/>
      <name val="Arial Narrow"/>
      <family val="2"/>
    </font>
    <font>
      <sz val="10"/>
      <color rgb="FF000000"/>
      <name val="Arial"/>
      <family val="2"/>
      <scheme val="minor"/>
    </font>
    <font>
      <sz val="10"/>
      <color theme="1"/>
      <name val="Arial Narrow"/>
      <family val="2"/>
    </font>
    <font>
      <sz val="10"/>
      <color rgb="FF222222"/>
      <name val="Arial Narrow"/>
      <family val="2"/>
    </font>
    <font>
      <sz val="11"/>
      <color theme="1"/>
      <name val="Arial"/>
      <family val="2"/>
      <scheme val="minor"/>
    </font>
    <font>
      <sz val="10"/>
      <color rgb="FF000000"/>
      <name val="Arial"/>
      <family val="2"/>
      <scheme val="minor"/>
    </font>
  </fonts>
  <fills count="17">
    <fill>
      <patternFill patternType="none"/>
    </fill>
    <fill>
      <patternFill patternType="gray125"/>
    </fill>
    <fill>
      <patternFill patternType="solid">
        <fgColor rgb="FFB6D7A8"/>
        <bgColor rgb="FFB6D7A8"/>
      </patternFill>
    </fill>
    <fill>
      <patternFill patternType="solid">
        <fgColor rgb="FFD0E0E3"/>
        <bgColor rgb="FFD0E0E3"/>
      </patternFill>
    </fill>
    <fill>
      <patternFill patternType="solid">
        <fgColor rgb="FFC9DAF8"/>
        <bgColor rgb="FFC9DAF8"/>
      </patternFill>
    </fill>
    <fill>
      <patternFill patternType="solid">
        <fgColor rgb="FFD9EAD3"/>
        <bgColor rgb="FFD9EAD3"/>
      </patternFill>
    </fill>
    <fill>
      <patternFill patternType="solid">
        <fgColor rgb="FFFFFFFF"/>
        <bgColor indexed="64"/>
      </patternFill>
    </fill>
    <fill>
      <patternFill patternType="solid">
        <fgColor theme="2"/>
        <bgColor indexed="64"/>
      </patternFill>
    </fill>
    <fill>
      <patternFill patternType="solid">
        <fgColor theme="0"/>
        <bgColor indexed="64"/>
      </patternFill>
    </fill>
    <fill>
      <patternFill patternType="solid">
        <fgColor theme="0"/>
        <bgColor theme="0"/>
      </patternFill>
    </fill>
    <fill>
      <patternFill patternType="solid">
        <fgColor theme="0"/>
        <bgColor rgb="FFFFF2CC"/>
      </patternFill>
    </fill>
    <fill>
      <patternFill patternType="solid">
        <fgColor theme="0"/>
        <bgColor rgb="FFFEF2CB"/>
      </patternFill>
    </fill>
    <fill>
      <patternFill patternType="solid">
        <fgColor rgb="FFFFFFFF"/>
        <bgColor rgb="FFFFFFFF"/>
      </patternFill>
    </fill>
    <fill>
      <patternFill patternType="solid">
        <fgColor theme="2"/>
        <bgColor rgb="FFFFFFFF"/>
      </patternFill>
    </fill>
    <fill>
      <patternFill patternType="solid">
        <fgColor theme="2"/>
        <bgColor rgb="FFFFF2CC"/>
      </patternFill>
    </fill>
    <fill>
      <patternFill patternType="solid">
        <fgColor theme="2"/>
        <bgColor rgb="FFFEF2CB"/>
      </patternFill>
    </fill>
    <fill>
      <patternFill patternType="solid">
        <fgColor theme="0"/>
        <bgColor rgb="FFFFFFFF"/>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s>
  <cellStyleXfs count="4">
    <xf numFmtId="0" fontId="0" fillId="0" borderId="0"/>
    <xf numFmtId="0" fontId="7" fillId="0" borderId="0" applyNumberFormat="0" applyFill="0" applyBorder="0" applyAlignment="0" applyProtection="0"/>
    <xf numFmtId="9" fontId="19" fillId="0" borderId="0" applyFont="0" applyFill="0" applyBorder="0" applyAlignment="0" applyProtection="0"/>
    <xf numFmtId="0" fontId="1" fillId="0" borderId="0"/>
  </cellStyleXfs>
  <cellXfs count="233">
    <xf numFmtId="0" fontId="0" fillId="0" borderId="0" xfId="0"/>
    <xf numFmtId="0" fontId="2" fillId="2" borderId="0" xfId="0" applyFont="1" applyFill="1" applyAlignment="1">
      <alignment horizontal="center" vertical="center" wrapText="1"/>
    </xf>
    <xf numFmtId="0" fontId="2" fillId="3" borderId="0" xfId="0" applyFont="1" applyFill="1" applyAlignment="1">
      <alignment horizontal="center" vertical="center" wrapText="1"/>
    </xf>
    <xf numFmtId="1" fontId="2" fillId="2" borderId="0" xfId="0" applyNumberFormat="1" applyFont="1" applyFill="1" applyAlignment="1">
      <alignment horizontal="center" vertical="center" wrapText="1"/>
    </xf>
    <xf numFmtId="4" fontId="2" fillId="2" borderId="0" xfId="0" applyNumberFormat="1" applyFont="1" applyFill="1" applyAlignment="1">
      <alignment horizontal="center" vertical="center" wrapText="1"/>
    </xf>
    <xf numFmtId="0" fontId="3" fillId="4" borderId="0" xfId="0" applyFont="1" applyFill="1" applyAlignment="1">
      <alignment horizontal="center" vertical="center" wrapText="1"/>
    </xf>
    <xf numFmtId="0" fontId="3" fillId="2" borderId="0" xfId="0" applyFont="1" applyFill="1" applyAlignment="1">
      <alignment horizontal="center" vertical="center" wrapText="1"/>
    </xf>
    <xf numFmtId="0" fontId="2" fillId="5" borderId="0" xfId="0" applyFont="1" applyFill="1" applyAlignment="1">
      <alignment horizontal="center" vertical="center" wrapText="1"/>
    </xf>
    <xf numFmtId="0" fontId="4" fillId="0" borderId="1" xfId="0" applyFont="1" applyBorder="1"/>
    <xf numFmtId="0" fontId="6" fillId="0" borderId="2" xfId="0" applyFont="1" applyBorder="1" applyAlignment="1">
      <alignment horizontal="center"/>
    </xf>
    <xf numFmtId="3" fontId="5" fillId="0" borderId="2" xfId="0" applyNumberFormat="1" applyFont="1" applyBorder="1" applyAlignment="1">
      <alignment horizontal="center" vertical="center" wrapText="1"/>
    </xf>
    <xf numFmtId="0" fontId="6" fillId="0" borderId="2" xfId="0" applyFont="1" applyBorder="1" applyAlignment="1">
      <alignment horizontal="center" wrapText="1"/>
    </xf>
    <xf numFmtId="3" fontId="5" fillId="0" borderId="2" xfId="0" applyNumberFormat="1" applyFont="1" applyBorder="1" applyAlignment="1">
      <alignment horizontal="center" wrapText="1"/>
    </xf>
    <xf numFmtId="0" fontId="5" fillId="0" borderId="2" xfId="0" applyFont="1" applyBorder="1" applyAlignment="1">
      <alignment horizontal="center" wrapText="1"/>
    </xf>
    <xf numFmtId="0" fontId="5" fillId="7" borderId="2" xfId="0" applyFont="1" applyFill="1" applyBorder="1" applyAlignment="1">
      <alignment horizontal="center" wrapText="1"/>
    </xf>
    <xf numFmtId="0" fontId="5" fillId="0" borderId="4" xfId="0" applyFont="1" applyBorder="1" applyAlignment="1">
      <alignment horizontal="center" wrapText="1"/>
    </xf>
    <xf numFmtId="14" fontId="5" fillId="7" borderId="2" xfId="0" applyNumberFormat="1" applyFont="1" applyFill="1" applyBorder="1" applyAlignment="1">
      <alignment horizontal="center" wrapText="1"/>
    </xf>
    <xf numFmtId="0" fontId="5" fillId="0" borderId="2" xfId="0" applyFont="1" applyBorder="1" applyAlignment="1">
      <alignment wrapText="1"/>
    </xf>
    <xf numFmtId="0" fontId="5" fillId="6" borderId="2" xfId="0" applyFont="1" applyFill="1" applyBorder="1" applyAlignment="1">
      <alignment horizontal="center" vertical="center" wrapText="1"/>
    </xf>
    <xf numFmtId="0" fontId="5" fillId="6" borderId="2" xfId="0" applyFont="1" applyFill="1" applyBorder="1" applyAlignment="1">
      <alignment horizontal="center" wrapText="1"/>
    </xf>
    <xf numFmtId="0" fontId="6" fillId="0" borderId="4" xfId="0" applyFont="1" applyBorder="1" applyAlignment="1">
      <alignment horizontal="center"/>
    </xf>
    <xf numFmtId="3" fontId="5" fillId="6" borderId="2" xfId="0" applyNumberFormat="1" applyFont="1" applyFill="1" applyBorder="1" applyAlignment="1">
      <alignment horizontal="center" wrapText="1"/>
    </xf>
    <xf numFmtId="0" fontId="5" fillId="6" borderId="2" xfId="0" applyFont="1" applyFill="1" applyBorder="1" applyAlignment="1">
      <alignment wrapText="1"/>
    </xf>
    <xf numFmtId="0" fontId="5" fillId="0" borderId="3" xfId="0" applyFont="1" applyBorder="1" applyAlignment="1">
      <alignment horizontal="center" wrapText="1"/>
    </xf>
    <xf numFmtId="0" fontId="5" fillId="8" borderId="2" xfId="0" applyFont="1" applyFill="1" applyBorder="1" applyAlignment="1">
      <alignment horizontal="center" wrapText="1"/>
    </xf>
    <xf numFmtId="14" fontId="5" fillId="8" borderId="2" xfId="0" applyNumberFormat="1" applyFont="1" applyFill="1" applyBorder="1" applyAlignment="1">
      <alignment horizontal="center" wrapText="1"/>
    </xf>
    <xf numFmtId="3" fontId="5" fillId="8" borderId="2" xfId="0" applyNumberFormat="1" applyFont="1" applyFill="1" applyBorder="1" applyAlignment="1">
      <alignment horizontal="center" wrapText="1"/>
    </xf>
    <xf numFmtId="0" fontId="5" fillId="0" borderId="2" xfId="0" applyFont="1" applyBorder="1" applyAlignment="1">
      <alignment horizontal="left" wrapText="1"/>
    </xf>
    <xf numFmtId="0" fontId="5" fillId="0" borderId="2" xfId="0" applyFont="1" applyBorder="1" applyAlignment="1">
      <alignment horizontal="center"/>
    </xf>
    <xf numFmtId="3" fontId="5" fillId="0" borderId="2" xfId="0" applyNumberFormat="1" applyFont="1" applyBorder="1" applyAlignment="1">
      <alignment horizontal="center"/>
    </xf>
    <xf numFmtId="0" fontId="5" fillId="8" borderId="2" xfId="0" applyFont="1" applyFill="1" applyBorder="1" applyAlignment="1">
      <alignment wrapText="1"/>
    </xf>
    <xf numFmtId="0" fontId="5" fillId="8" borderId="2" xfId="0" applyFont="1" applyFill="1" applyBorder="1" applyAlignment="1">
      <alignment horizontal="left" vertical="top" wrapText="1"/>
    </xf>
    <xf numFmtId="0" fontId="5" fillId="8" borderId="2" xfId="0" applyFont="1" applyFill="1" applyBorder="1" applyAlignment="1">
      <alignmen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6" fillId="8" borderId="2" xfId="0" applyFont="1" applyFill="1" applyBorder="1" applyAlignment="1">
      <alignment horizontal="center"/>
    </xf>
    <xf numFmtId="3" fontId="5" fillId="8" borderId="2" xfId="0" applyNumberFormat="1" applyFont="1" applyFill="1" applyBorder="1" applyAlignment="1">
      <alignment horizontal="center"/>
    </xf>
    <xf numFmtId="0" fontId="5" fillId="8" borderId="2" xfId="0" applyFont="1" applyFill="1" applyBorder="1" applyAlignment="1">
      <alignment horizontal="center"/>
    </xf>
    <xf numFmtId="14" fontId="5" fillId="8" borderId="2" xfId="0" applyNumberFormat="1" applyFont="1" applyFill="1" applyBorder="1" applyAlignment="1">
      <alignment horizontal="center"/>
    </xf>
    <xf numFmtId="0" fontId="6" fillId="8" borderId="2" xfId="0" applyFont="1" applyFill="1" applyBorder="1" applyAlignment="1">
      <alignment horizontal="center" wrapText="1"/>
    </xf>
    <xf numFmtId="0" fontId="5" fillId="8" borderId="2" xfId="0" applyFont="1" applyFill="1" applyBorder="1" applyAlignment="1">
      <alignment horizontal="left" wrapText="1"/>
    </xf>
    <xf numFmtId="0" fontId="5" fillId="0" borderId="2" xfId="0" applyFont="1" applyBorder="1" applyAlignment="1">
      <alignment horizontal="justify" wrapText="1"/>
    </xf>
    <xf numFmtId="0" fontId="5" fillId="8" borderId="2" xfId="0" applyFont="1" applyFill="1" applyBorder="1" applyAlignment="1">
      <alignment horizontal="justify" wrapText="1"/>
    </xf>
    <xf numFmtId="0" fontId="0" fillId="0" borderId="0" xfId="0" applyAlignment="1">
      <alignment horizontal="justify"/>
    </xf>
    <xf numFmtId="0" fontId="5" fillId="0" borderId="5" xfId="0" applyFont="1" applyBorder="1" applyAlignment="1">
      <alignment horizontal="center"/>
    </xf>
    <xf numFmtId="3" fontId="5" fillId="0" borderId="5" xfId="0" applyNumberFormat="1" applyFont="1" applyBorder="1" applyAlignment="1">
      <alignment horizontal="center"/>
    </xf>
    <xf numFmtId="0" fontId="6" fillId="0" borderId="1" xfId="0" applyFont="1" applyBorder="1"/>
    <xf numFmtId="14" fontId="6" fillId="10" borderId="1" xfId="0" applyNumberFormat="1" applyFont="1" applyFill="1" applyBorder="1" applyAlignment="1">
      <alignment horizontal="center"/>
    </xf>
    <xf numFmtId="0" fontId="6" fillId="0" borderId="1" xfId="0" applyFont="1" applyBorder="1" applyAlignment="1">
      <alignment horizontal="center"/>
    </xf>
    <xf numFmtId="3" fontId="6" fillId="0" borderId="1" xfId="0" applyNumberFormat="1" applyFont="1" applyBorder="1" applyAlignment="1">
      <alignment horizontal="center"/>
    </xf>
    <xf numFmtId="14" fontId="6" fillId="11" borderId="1" xfId="0" applyNumberFormat="1" applyFont="1" applyFill="1" applyBorder="1" applyAlignment="1">
      <alignment horizontal="center"/>
    </xf>
    <xf numFmtId="14" fontId="6" fillId="11" borderId="8" xfId="0" applyNumberFormat="1" applyFont="1" applyFill="1" applyBorder="1" applyAlignment="1">
      <alignment horizontal="center"/>
    </xf>
    <xf numFmtId="3" fontId="6" fillId="12" borderId="1" xfId="0" applyNumberFormat="1" applyFont="1" applyFill="1" applyBorder="1" applyAlignment="1">
      <alignment horizontal="center"/>
    </xf>
    <xf numFmtId="0" fontId="5" fillId="0" borderId="2" xfId="0" applyFont="1" applyBorder="1"/>
    <xf numFmtId="0" fontId="9" fillId="0" borderId="2" xfId="0" applyFont="1" applyBorder="1" applyAlignment="1">
      <alignment horizontal="left" vertical="top" wrapText="1"/>
    </xf>
    <xf numFmtId="0" fontId="5" fillId="0" borderId="5" xfId="0" applyFont="1" applyBorder="1"/>
    <xf numFmtId="14" fontId="5" fillId="0" borderId="2" xfId="0" applyNumberFormat="1" applyFont="1" applyBorder="1" applyAlignment="1">
      <alignment horizontal="center"/>
    </xf>
    <xf numFmtId="0" fontId="9" fillId="0" borderId="2" xfId="0" applyFont="1" applyBorder="1"/>
    <xf numFmtId="14" fontId="6" fillId="14" borderId="1" xfId="0" applyNumberFormat="1" applyFont="1" applyFill="1" applyBorder="1" applyAlignment="1">
      <alignment horizontal="center"/>
    </xf>
    <xf numFmtId="3" fontId="6" fillId="12" borderId="2" xfId="0" applyNumberFormat="1" applyFont="1" applyFill="1" applyBorder="1" applyAlignment="1">
      <alignment horizontal="center"/>
    </xf>
    <xf numFmtId="14" fontId="6" fillId="15" borderId="1" xfId="0" applyNumberFormat="1" applyFont="1" applyFill="1" applyBorder="1" applyAlignment="1">
      <alignment horizontal="center"/>
    </xf>
    <xf numFmtId="0" fontId="6" fillId="7" borderId="1" xfId="0" applyFont="1" applyFill="1" applyBorder="1"/>
    <xf numFmtId="3" fontId="6" fillId="0" borderId="2" xfId="0" applyNumberFormat="1" applyFont="1" applyBorder="1" applyAlignment="1">
      <alignment horizontal="center"/>
    </xf>
    <xf numFmtId="0" fontId="5" fillId="0" borderId="2" xfId="0" applyFont="1" applyBorder="1" applyAlignment="1">
      <alignment horizontal="justify"/>
    </xf>
    <xf numFmtId="0" fontId="11" fillId="2"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1" fontId="11" fillId="2" borderId="2" xfId="0" applyNumberFormat="1" applyFont="1" applyFill="1" applyBorder="1" applyAlignment="1">
      <alignment horizontal="center" vertical="center" wrapText="1"/>
    </xf>
    <xf numFmtId="14" fontId="6" fillId="11" borderId="2" xfId="0" applyNumberFormat="1" applyFont="1" applyFill="1" applyBorder="1" applyAlignment="1">
      <alignment horizontal="center"/>
    </xf>
    <xf numFmtId="0" fontId="6" fillId="13" borderId="2" xfId="0" applyFont="1" applyFill="1" applyBorder="1"/>
    <xf numFmtId="14" fontId="6" fillId="14" borderId="2" xfId="0" applyNumberFormat="1" applyFont="1" applyFill="1" applyBorder="1" applyAlignment="1">
      <alignment horizontal="center"/>
    </xf>
    <xf numFmtId="0" fontId="6" fillId="0" borderId="2" xfId="0" applyFont="1" applyBorder="1"/>
    <xf numFmtId="14" fontId="6" fillId="15" borderId="2" xfId="0" applyNumberFormat="1" applyFont="1" applyFill="1" applyBorder="1" applyAlignment="1">
      <alignment horizontal="center"/>
    </xf>
    <xf numFmtId="0" fontId="6" fillId="7" borderId="2" xfId="0" applyFont="1" applyFill="1" applyBorder="1"/>
    <xf numFmtId="0" fontId="6" fillId="9" borderId="2" xfId="0" applyFont="1" applyFill="1" applyBorder="1" applyAlignment="1">
      <alignment horizontal="center"/>
    </xf>
    <xf numFmtId="14" fontId="6" fillId="10" borderId="2" xfId="0" applyNumberFormat="1" applyFont="1" applyFill="1" applyBorder="1" applyAlignment="1">
      <alignment horizontal="center"/>
    </xf>
    <xf numFmtId="0" fontId="6" fillId="0" borderId="2" xfId="0" applyFont="1" applyBorder="1" applyAlignment="1">
      <alignment horizontal="left" vertical="center"/>
    </xf>
    <xf numFmtId="0" fontId="6" fillId="0" borderId="2" xfId="0" applyFont="1" applyBorder="1" applyAlignment="1">
      <alignment horizontal="left"/>
    </xf>
    <xf numFmtId="0" fontId="5" fillId="6" borderId="2" xfId="0" applyFont="1" applyFill="1" applyBorder="1" applyAlignment="1">
      <alignment horizontal="left" wrapText="1"/>
    </xf>
    <xf numFmtId="14" fontId="5" fillId="8" borderId="2" xfId="0" applyNumberFormat="1" applyFont="1" applyFill="1" applyBorder="1" applyAlignment="1">
      <alignment horizontal="center" vertical="center" wrapText="1"/>
    </xf>
    <xf numFmtId="0" fontId="5" fillId="0" borderId="2" xfId="0" applyFont="1" applyBorder="1" applyAlignment="1">
      <alignment horizontal="left" vertical="top" wrapText="1"/>
    </xf>
    <xf numFmtId="0" fontId="6" fillId="12" borderId="6" xfId="0" applyFont="1" applyFill="1" applyBorder="1" applyAlignment="1">
      <alignment horizontal="center"/>
    </xf>
    <xf numFmtId="14" fontId="6" fillId="15" borderId="8" xfId="0" applyNumberFormat="1" applyFont="1" applyFill="1" applyBorder="1" applyAlignment="1">
      <alignment horizontal="center"/>
    </xf>
    <xf numFmtId="164" fontId="6" fillId="14" borderId="8" xfId="0" applyNumberFormat="1" applyFont="1" applyFill="1" applyBorder="1" applyAlignment="1">
      <alignment horizontal="center"/>
    </xf>
    <xf numFmtId="0" fontId="6" fillId="0" borderId="6" xfId="0" applyFont="1" applyBorder="1" applyAlignment="1">
      <alignment horizontal="center"/>
    </xf>
    <xf numFmtId="0" fontId="6" fillId="8" borderId="1" xfId="0" applyFont="1" applyFill="1" applyBorder="1"/>
    <xf numFmtId="14" fontId="6" fillId="10" borderId="8" xfId="0" applyNumberFormat="1" applyFont="1" applyFill="1" applyBorder="1" applyAlignment="1">
      <alignment horizontal="center"/>
    </xf>
    <xf numFmtId="0" fontId="6" fillId="12" borderId="1" xfId="0" applyFont="1" applyFill="1" applyBorder="1" applyAlignment="1">
      <alignment horizontal="center"/>
    </xf>
    <xf numFmtId="0" fontId="5" fillId="12" borderId="1" xfId="0" applyFont="1" applyFill="1" applyBorder="1" applyAlignment="1">
      <alignment horizontal="center"/>
    </xf>
    <xf numFmtId="0" fontId="6" fillId="16" borderId="1" xfId="0" applyFont="1" applyFill="1" applyBorder="1"/>
    <xf numFmtId="14" fontId="6" fillId="16" borderId="1" xfId="0" applyNumberFormat="1" applyFont="1" applyFill="1" applyBorder="1" applyAlignment="1">
      <alignment horizontal="center"/>
    </xf>
    <xf numFmtId="0" fontId="5" fillId="12" borderId="0" xfId="0" applyFont="1" applyFill="1" applyAlignment="1">
      <alignment horizontal="center"/>
    </xf>
    <xf numFmtId="0" fontId="6" fillId="0" borderId="10" xfId="0" applyFont="1" applyBorder="1" applyAlignment="1">
      <alignment horizontal="center"/>
    </xf>
    <xf numFmtId="0" fontId="6" fillId="0" borderId="9" xfId="0" applyFont="1" applyBorder="1" applyAlignment="1">
      <alignment horizontal="center"/>
    </xf>
    <xf numFmtId="0" fontId="6" fillId="8" borderId="9" xfId="0" applyFont="1" applyFill="1" applyBorder="1"/>
    <xf numFmtId="0" fontId="5" fillId="0" borderId="2" xfId="0" applyFont="1" applyBorder="1" applyAlignment="1">
      <alignment vertical="center" wrapText="1"/>
    </xf>
    <xf numFmtId="14" fontId="6" fillId="10" borderId="9" xfId="0" applyNumberFormat="1" applyFont="1" applyFill="1" applyBorder="1" applyAlignment="1">
      <alignment horizontal="center"/>
    </xf>
    <xf numFmtId="0" fontId="5" fillId="0" borderId="2" xfId="0" applyFont="1" applyBorder="1" applyAlignment="1">
      <alignment vertical="center"/>
    </xf>
    <xf numFmtId="0" fontId="6" fillId="0" borderId="7" xfId="0" applyFont="1" applyBorder="1"/>
    <xf numFmtId="0" fontId="5" fillId="0" borderId="11" xfId="0" applyFont="1" applyBorder="1" applyAlignment="1">
      <alignment horizontal="center" vertical="center" wrapText="1"/>
    </xf>
    <xf numFmtId="0" fontId="6" fillId="9" borderId="1" xfId="0" applyFont="1" applyFill="1" applyBorder="1" applyAlignment="1">
      <alignment horizontal="center" wrapText="1"/>
    </xf>
    <xf numFmtId="0" fontId="6" fillId="0" borderId="7" xfId="0" applyFont="1" applyBorder="1" applyAlignment="1">
      <alignment horizontal="center"/>
    </xf>
    <xf numFmtId="0" fontId="6" fillId="8" borderId="0" xfId="0" applyFont="1" applyFill="1"/>
    <xf numFmtId="0" fontId="6" fillId="9" borderId="1" xfId="0" applyFont="1" applyFill="1" applyBorder="1" applyAlignment="1">
      <alignment horizontal="center"/>
    </xf>
    <xf numFmtId="0" fontId="6" fillId="13" borderId="1" xfId="0" applyFont="1" applyFill="1" applyBorder="1"/>
    <xf numFmtId="0" fontId="6" fillId="7" borderId="1" xfId="0" applyFont="1" applyFill="1" applyBorder="1" applyAlignment="1">
      <alignment horizontal="center"/>
    </xf>
    <xf numFmtId="0" fontId="5" fillId="0" borderId="4" xfId="0" applyFont="1" applyBorder="1" applyAlignment="1">
      <alignment horizontal="center"/>
    </xf>
    <xf numFmtId="0" fontId="9" fillId="0" borderId="3" xfId="0" applyFont="1" applyBorder="1"/>
    <xf numFmtId="14" fontId="6" fillId="16" borderId="9" xfId="0" applyNumberFormat="1" applyFont="1" applyFill="1" applyBorder="1" applyAlignment="1">
      <alignment horizontal="center"/>
    </xf>
    <xf numFmtId="14" fontId="6" fillId="11" borderId="9" xfId="0" applyNumberFormat="1" applyFont="1" applyFill="1" applyBorder="1" applyAlignment="1">
      <alignment horizontal="center"/>
    </xf>
    <xf numFmtId="164" fontId="6" fillId="14" borderId="1" xfId="0" applyNumberFormat="1" applyFont="1" applyFill="1" applyBorder="1" applyAlignment="1">
      <alignment horizontal="center"/>
    </xf>
    <xf numFmtId="0" fontId="6" fillId="0" borderId="1" xfId="0" applyFont="1" applyBorder="1" applyAlignment="1">
      <alignment wrapText="1"/>
    </xf>
    <xf numFmtId="0" fontId="5" fillId="0" borderId="1" xfId="0" applyFont="1" applyBorder="1" applyAlignment="1">
      <alignment vertical="center" wrapText="1"/>
    </xf>
    <xf numFmtId="0" fontId="6" fillId="12" borderId="1" xfId="0" applyFont="1" applyFill="1" applyBorder="1" applyAlignment="1">
      <alignment wrapText="1"/>
    </xf>
    <xf numFmtId="164" fontId="6" fillId="10" borderId="1" xfId="0" applyNumberFormat="1" applyFont="1" applyFill="1" applyBorder="1" applyAlignment="1">
      <alignment horizontal="center"/>
    </xf>
    <xf numFmtId="0" fontId="5" fillId="0" borderId="0" xfId="0" applyFont="1" applyAlignment="1">
      <alignment vertical="top"/>
    </xf>
    <xf numFmtId="0" fontId="15" fillId="0" borderId="0" xfId="0" applyFont="1" applyAlignment="1">
      <alignment vertical="top"/>
    </xf>
    <xf numFmtId="0" fontId="5" fillId="0" borderId="12" xfId="0" applyFont="1" applyBorder="1" applyAlignment="1">
      <alignment horizontal="center" wrapText="1"/>
    </xf>
    <xf numFmtId="14" fontId="5" fillId="8" borderId="3" xfId="0" applyNumberFormat="1" applyFont="1" applyFill="1" applyBorder="1" applyAlignment="1">
      <alignment horizontal="center" wrapText="1"/>
    </xf>
    <xf numFmtId="3" fontId="6" fillId="0" borderId="10" xfId="0" applyNumberFormat="1" applyFont="1" applyBorder="1" applyAlignment="1">
      <alignment horizontal="center"/>
    </xf>
    <xf numFmtId="0" fontId="5" fillId="0" borderId="13" xfId="0" applyFont="1" applyBorder="1" applyAlignment="1">
      <alignment horizontal="center" wrapText="1"/>
    </xf>
    <xf numFmtId="14" fontId="5" fillId="8" borderId="14" xfId="0" applyNumberFormat="1" applyFont="1" applyFill="1" applyBorder="1" applyAlignment="1">
      <alignment horizontal="center" wrapText="1"/>
    </xf>
    <xf numFmtId="14" fontId="5" fillId="8" borderId="15" xfId="0" applyNumberFormat="1" applyFont="1" applyFill="1" applyBorder="1" applyAlignment="1">
      <alignment horizontal="center" wrapText="1"/>
    </xf>
    <xf numFmtId="14" fontId="5" fillId="8" borderId="16" xfId="0" applyNumberFormat="1" applyFont="1" applyFill="1" applyBorder="1" applyAlignment="1">
      <alignment horizontal="center" vertical="center" wrapText="1"/>
    </xf>
    <xf numFmtId="14" fontId="5" fillId="8" borderId="5" xfId="0" applyNumberFormat="1" applyFont="1" applyFill="1" applyBorder="1" applyAlignment="1">
      <alignment horizontal="center" vertical="center" wrapText="1"/>
    </xf>
    <xf numFmtId="0" fontId="6" fillId="8" borderId="2" xfId="0" applyFont="1" applyFill="1" applyBorder="1"/>
    <xf numFmtId="0" fontId="5" fillId="0" borderId="15" xfId="0" applyFont="1" applyBorder="1" applyAlignment="1">
      <alignment horizontal="center" wrapText="1"/>
    </xf>
    <xf numFmtId="0" fontId="9" fillId="0" borderId="15" xfId="0" applyFont="1" applyBorder="1"/>
    <xf numFmtId="0" fontId="6" fillId="8" borderId="2" xfId="0" applyFont="1" applyFill="1" applyBorder="1" applyAlignment="1">
      <alignment horizontal="left"/>
    </xf>
    <xf numFmtId="0" fontId="6" fillId="0" borderId="17" xfId="0" applyFont="1" applyBorder="1" applyAlignment="1">
      <alignment horizontal="center"/>
    </xf>
    <xf numFmtId="0" fontId="6" fillId="0" borderId="7" xfId="0" applyFont="1" applyBorder="1" applyAlignment="1">
      <alignment horizontal="left"/>
    </xf>
    <xf numFmtId="0" fontId="6" fillId="0" borderId="1" xfId="0" applyFont="1" applyBorder="1" applyAlignment="1">
      <alignment horizontal="left"/>
    </xf>
    <xf numFmtId="0" fontId="6" fillId="12" borderId="17" xfId="0" applyFont="1" applyFill="1" applyBorder="1" applyAlignment="1">
      <alignment horizontal="center"/>
    </xf>
    <xf numFmtId="0" fontId="6" fillId="7" borderId="9" xfId="0" applyFont="1" applyFill="1" applyBorder="1"/>
    <xf numFmtId="14" fontId="6" fillId="15" borderId="9" xfId="0" applyNumberFormat="1" applyFont="1" applyFill="1" applyBorder="1" applyAlignment="1">
      <alignment horizontal="center"/>
    </xf>
    <xf numFmtId="0" fontId="5" fillId="8" borderId="15" xfId="0" applyFont="1" applyFill="1" applyBorder="1" applyAlignment="1">
      <alignment horizontal="center" wrapText="1"/>
    </xf>
    <xf numFmtId="0" fontId="5" fillId="8" borderId="15" xfId="0" applyFont="1" applyFill="1" applyBorder="1" applyAlignment="1">
      <alignment wrapText="1"/>
    </xf>
    <xf numFmtId="3" fontId="6" fillId="0" borderId="17" xfId="0" applyNumberFormat="1" applyFont="1" applyBorder="1" applyAlignment="1">
      <alignment horizontal="center"/>
    </xf>
    <xf numFmtId="0" fontId="6" fillId="8" borderId="15" xfId="0" applyFont="1" applyFill="1" applyBorder="1" applyAlignment="1">
      <alignment horizontal="center"/>
    </xf>
    <xf numFmtId="3" fontId="5" fillId="8" borderId="15" xfId="0" applyNumberFormat="1" applyFont="1" applyFill="1" applyBorder="1" applyAlignment="1">
      <alignment horizontal="center" wrapText="1"/>
    </xf>
    <xf numFmtId="14" fontId="6" fillId="14" borderId="9" xfId="0" applyNumberFormat="1" applyFont="1" applyFill="1" applyBorder="1" applyAlignment="1">
      <alignment horizontal="center"/>
    </xf>
    <xf numFmtId="0" fontId="5" fillId="0" borderId="1" xfId="0" applyFont="1" applyBorder="1" applyAlignment="1">
      <alignment horizontal="left"/>
    </xf>
    <xf numFmtId="0" fontId="6" fillId="12" borderId="1" xfId="0" applyFont="1" applyFill="1" applyBorder="1" applyAlignment="1">
      <alignment horizontal="left"/>
    </xf>
    <xf numFmtId="0" fontId="6" fillId="12" borderId="2" xfId="0" applyFont="1" applyFill="1" applyBorder="1" applyAlignment="1">
      <alignment horizontal="center"/>
    </xf>
    <xf numFmtId="0" fontId="6" fillId="0" borderId="9" xfId="0" applyFont="1" applyBorder="1"/>
    <xf numFmtId="3" fontId="6" fillId="0" borderId="9" xfId="0" applyNumberFormat="1" applyFont="1" applyBorder="1" applyAlignment="1">
      <alignment horizontal="center"/>
    </xf>
    <xf numFmtId="0" fontId="6" fillId="0" borderId="18" xfId="0" applyFont="1" applyBorder="1" applyAlignment="1">
      <alignment horizontal="center"/>
    </xf>
    <xf numFmtId="164" fontId="6" fillId="14" borderId="9" xfId="0" applyNumberFormat="1" applyFont="1" applyFill="1" applyBorder="1" applyAlignment="1">
      <alignment horizontal="center"/>
    </xf>
    <xf numFmtId="0" fontId="5" fillId="0" borderId="14" xfId="0" applyFont="1" applyBorder="1" applyAlignment="1">
      <alignment horizontal="center" wrapText="1"/>
    </xf>
    <xf numFmtId="0" fontId="5" fillId="0" borderId="15" xfId="0" applyFont="1" applyBorder="1" applyAlignment="1">
      <alignment wrapText="1"/>
    </xf>
    <xf numFmtId="0" fontId="6" fillId="0" borderId="19" xfId="0" applyFont="1" applyBorder="1" applyAlignment="1">
      <alignment horizontal="center"/>
    </xf>
    <xf numFmtId="0" fontId="6" fillId="0" borderId="18" xfId="0" applyFont="1" applyBorder="1"/>
    <xf numFmtId="0" fontId="6" fillId="0" borderId="15" xfId="0" applyFont="1" applyBorder="1" applyAlignment="1">
      <alignment horizontal="center"/>
    </xf>
    <xf numFmtId="0" fontId="5" fillId="0" borderId="5" xfId="0" applyFont="1" applyBorder="1" applyAlignment="1">
      <alignment horizontal="center" wrapText="1"/>
    </xf>
    <xf numFmtId="14" fontId="5" fillId="0" borderId="5" xfId="0" applyNumberFormat="1" applyFont="1" applyBorder="1" applyAlignment="1">
      <alignment horizontal="center"/>
    </xf>
    <xf numFmtId="0" fontId="5" fillId="0" borderId="5" xfId="0" applyFont="1" applyBorder="1" applyAlignment="1">
      <alignment wrapText="1"/>
    </xf>
    <xf numFmtId="0" fontId="6" fillId="0" borderId="5" xfId="0" applyFont="1" applyBorder="1" applyAlignment="1">
      <alignment horizontal="center" wrapText="1"/>
    </xf>
    <xf numFmtId="0" fontId="6" fillId="0" borderId="5" xfId="0" applyFont="1" applyBorder="1" applyAlignment="1">
      <alignment horizontal="center"/>
    </xf>
    <xf numFmtId="3" fontId="6" fillId="0" borderId="6" xfId="0" applyNumberFormat="1" applyFont="1" applyBorder="1" applyAlignment="1">
      <alignment horizontal="center"/>
    </xf>
    <xf numFmtId="14" fontId="5" fillId="8" borderId="5" xfId="0" applyNumberFormat="1" applyFont="1" applyFill="1" applyBorder="1" applyAlignment="1">
      <alignment horizontal="center" wrapText="1"/>
    </xf>
    <xf numFmtId="0" fontId="9" fillId="0" borderId="5" xfId="0" applyFont="1" applyBorder="1"/>
    <xf numFmtId="164" fontId="16" fillId="10" borderId="8" xfId="0" applyNumberFormat="1" applyFont="1" applyFill="1" applyBorder="1" applyAlignment="1">
      <alignment horizontal="center"/>
    </xf>
    <xf numFmtId="0" fontId="16" fillId="8" borderId="1" xfId="0" applyFont="1" applyFill="1" applyBorder="1"/>
    <xf numFmtId="3" fontId="16" fillId="0" borderId="1" xfId="0" applyNumberFormat="1" applyFont="1" applyBorder="1" applyAlignment="1">
      <alignment horizontal="center"/>
    </xf>
    <xf numFmtId="14" fontId="16" fillId="11" borderId="1" xfId="0" applyNumberFormat="1" applyFont="1" applyFill="1" applyBorder="1" applyAlignment="1">
      <alignment horizontal="center"/>
    </xf>
    <xf numFmtId="0" fontId="6" fillId="12" borderId="20" xfId="0" applyFont="1" applyFill="1" applyBorder="1" applyAlignment="1">
      <alignment horizontal="center"/>
    </xf>
    <xf numFmtId="0" fontId="6" fillId="12" borderId="1" xfId="0" applyFont="1" applyFill="1" applyBorder="1"/>
    <xf numFmtId="14" fontId="6" fillId="11" borderId="0" xfId="0" applyNumberFormat="1" applyFont="1" applyFill="1" applyAlignment="1">
      <alignment horizontal="center"/>
    </xf>
    <xf numFmtId="0" fontId="16" fillId="12" borderId="1" xfId="0" applyFont="1" applyFill="1" applyBorder="1" applyAlignment="1">
      <alignment horizontal="center"/>
    </xf>
    <xf numFmtId="0" fontId="16" fillId="0" borderId="1" xfId="0" applyFont="1" applyBorder="1"/>
    <xf numFmtId="0" fontId="17" fillId="16" borderId="1" xfId="0" applyFont="1" applyFill="1" applyBorder="1"/>
    <xf numFmtId="0" fontId="16" fillId="0" borderId="1" xfId="0" applyFont="1" applyBorder="1" applyAlignment="1">
      <alignment horizontal="center"/>
    </xf>
    <xf numFmtId="0" fontId="18" fillId="0" borderId="1" xfId="0" applyFont="1" applyBorder="1"/>
    <xf numFmtId="0" fontId="16" fillId="0" borderId="7" xfId="0" applyFont="1" applyBorder="1" applyAlignment="1">
      <alignment horizontal="center"/>
    </xf>
    <xf numFmtId="14" fontId="16" fillId="0" borderId="1" xfId="0" applyNumberFormat="1" applyFont="1" applyBorder="1" applyAlignment="1">
      <alignment horizontal="center"/>
    </xf>
    <xf numFmtId="14" fontId="16" fillId="10" borderId="1" xfId="0" applyNumberFormat="1" applyFont="1" applyFill="1" applyBorder="1" applyAlignment="1">
      <alignment horizontal="center"/>
    </xf>
    <xf numFmtId="164" fontId="16" fillId="10" borderId="1" xfId="0" applyNumberFormat="1" applyFont="1" applyFill="1" applyBorder="1" applyAlignment="1">
      <alignment horizontal="center"/>
    </xf>
    <xf numFmtId="14" fontId="16" fillId="16" borderId="1" xfId="0" applyNumberFormat="1" applyFont="1" applyFill="1" applyBorder="1" applyAlignment="1">
      <alignment horizontal="center"/>
    </xf>
    <xf numFmtId="3" fontId="16" fillId="12" borderId="1" xfId="0" applyNumberFormat="1" applyFont="1" applyFill="1" applyBorder="1" applyAlignment="1">
      <alignment horizontal="center"/>
    </xf>
    <xf numFmtId="0" fontId="16" fillId="12" borderId="1" xfId="0" applyFont="1" applyFill="1" applyBorder="1"/>
    <xf numFmtId="0" fontId="7" fillId="6" borderId="2" xfId="1" applyFill="1" applyBorder="1" applyAlignment="1">
      <alignment horizontal="left" vertical="top" wrapText="1"/>
    </xf>
    <xf numFmtId="0" fontId="5" fillId="6" borderId="4" xfId="0" applyFont="1" applyFill="1" applyBorder="1" applyAlignment="1">
      <alignment horizontal="center" vertical="center" wrapText="1"/>
    </xf>
    <xf numFmtId="0" fontId="5" fillId="6" borderId="4" xfId="0" applyFont="1" applyFill="1" applyBorder="1" applyAlignment="1">
      <alignment horizontal="center" wrapText="1"/>
    </xf>
    <xf numFmtId="0" fontId="6" fillId="9" borderId="10" xfId="0" applyFont="1" applyFill="1" applyBorder="1" applyAlignment="1">
      <alignment horizontal="center" wrapText="1"/>
    </xf>
    <xf numFmtId="0" fontId="5" fillId="8" borderId="4" xfId="0" applyFont="1" applyFill="1" applyBorder="1" applyAlignment="1">
      <alignment horizontal="center" wrapText="1"/>
    </xf>
    <xf numFmtId="0" fontId="11" fillId="2" borderId="15" xfId="0" applyFont="1" applyFill="1" applyBorder="1" applyAlignment="1">
      <alignment horizontal="center" vertical="center" wrapText="1"/>
    </xf>
    <xf numFmtId="0" fontId="11" fillId="3" borderId="15" xfId="0" applyFont="1" applyFill="1" applyBorder="1" applyAlignment="1">
      <alignment horizontal="center" vertical="center" wrapText="1"/>
    </xf>
    <xf numFmtId="1" fontId="11" fillId="3" borderId="15" xfId="0" applyNumberFormat="1" applyFont="1" applyFill="1" applyBorder="1" applyAlignment="1">
      <alignment horizontal="center" vertical="center" wrapText="1"/>
    </xf>
    <xf numFmtId="4" fontId="11" fillId="2" borderId="15" xfId="0" applyNumberFormat="1"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1" fontId="11" fillId="2" borderId="15" xfId="0" applyNumberFormat="1" applyFont="1" applyFill="1" applyBorder="1" applyAlignment="1">
      <alignment horizontal="center" vertical="center" wrapText="1"/>
    </xf>
    <xf numFmtId="0" fontId="14" fillId="2" borderId="15" xfId="0" applyFont="1" applyFill="1" applyBorder="1" applyAlignment="1">
      <alignment vertical="center" wrapText="1"/>
    </xf>
    <xf numFmtId="0" fontId="14" fillId="5" borderId="15" xfId="0" applyFont="1" applyFill="1" applyBorder="1" applyAlignment="1">
      <alignment horizontal="left" vertical="top" wrapText="1"/>
    </xf>
    <xf numFmtId="0" fontId="5" fillId="6" borderId="5" xfId="0" applyFont="1" applyFill="1" applyBorder="1" applyAlignment="1">
      <alignment wrapText="1"/>
    </xf>
    <xf numFmtId="14" fontId="5" fillId="7" borderId="5" xfId="0" applyNumberFormat="1" applyFont="1" applyFill="1" applyBorder="1" applyAlignment="1">
      <alignment horizontal="center" wrapText="1"/>
    </xf>
    <xf numFmtId="3" fontId="5" fillId="6" borderId="5" xfId="0" applyNumberFormat="1" applyFont="1" applyFill="1" applyBorder="1" applyAlignment="1">
      <alignment horizontal="center" wrapText="1"/>
    </xf>
    <xf numFmtId="0" fontId="7" fillId="0" borderId="2" xfId="1" applyBorder="1" applyAlignment="1">
      <alignment vertical="top" wrapText="1"/>
    </xf>
    <xf numFmtId="0" fontId="7" fillId="8" borderId="2" xfId="1" applyFill="1" applyBorder="1" applyAlignment="1">
      <alignment wrapText="1"/>
    </xf>
    <xf numFmtId="0" fontId="7" fillId="6" borderId="2" xfId="1" applyFill="1" applyBorder="1" applyAlignment="1">
      <alignment vertical="top" wrapText="1"/>
    </xf>
    <xf numFmtId="0" fontId="7" fillId="6" borderId="2" xfId="1" applyFill="1" applyBorder="1" applyAlignment="1">
      <alignment horizontal="center" vertical="top" wrapText="1"/>
    </xf>
    <xf numFmtId="0" fontId="5" fillId="0" borderId="2" xfId="0" applyFont="1" applyBorder="1" applyAlignment="1">
      <alignment vertical="top" wrapText="1"/>
    </xf>
    <xf numFmtId="0" fontId="7" fillId="0" borderId="2" xfId="1" applyBorder="1" applyAlignment="1">
      <alignment vertical="center" wrapText="1"/>
    </xf>
    <xf numFmtId="0" fontId="7" fillId="0" borderId="2" xfId="1" applyBorder="1" applyAlignment="1">
      <alignment horizontal="center" vertical="top" wrapText="1"/>
    </xf>
    <xf numFmtId="0" fontId="5" fillId="0" borderId="0" xfId="0" applyFont="1" applyBorder="1" applyAlignment="1">
      <alignment horizontal="center"/>
    </xf>
    <xf numFmtId="6" fontId="6" fillId="0" borderId="2" xfId="0" applyNumberFormat="1" applyFont="1" applyBorder="1" applyAlignment="1">
      <alignment horizontal="center" vertical="center" wrapText="1"/>
    </xf>
    <xf numFmtId="10" fontId="6" fillId="0" borderId="2" xfId="2" applyNumberFormat="1" applyFont="1" applyBorder="1" applyAlignment="1">
      <alignment horizontal="center" vertical="center" wrapText="1"/>
    </xf>
    <xf numFmtId="0" fontId="6" fillId="0" borderId="1" xfId="3" applyFont="1" applyBorder="1" applyAlignment="1">
      <alignment horizontal="center"/>
    </xf>
    <xf numFmtId="0" fontId="6" fillId="0" borderId="1" xfId="3" applyFont="1" applyBorder="1" applyAlignment="1">
      <alignment horizontal="center"/>
    </xf>
    <xf numFmtId="0" fontId="6" fillId="0" borderId="1" xfId="3" applyFont="1" applyFill="1" applyBorder="1" applyAlignment="1">
      <alignment horizontal="center"/>
    </xf>
    <xf numFmtId="0" fontId="6" fillId="0" borderId="1" xfId="3" applyFont="1" applyFill="1" applyBorder="1"/>
    <xf numFmtId="3" fontId="6" fillId="0" borderId="1" xfId="3" applyNumberFormat="1" applyFont="1" applyFill="1" applyBorder="1" applyAlignment="1">
      <alignment horizontal="center"/>
    </xf>
    <xf numFmtId="0" fontId="4" fillId="0" borderId="0" xfId="3" applyFont="1" applyFill="1"/>
    <xf numFmtId="0" fontId="16" fillId="0" borderId="9" xfId="0" applyFont="1" applyBorder="1"/>
    <xf numFmtId="0" fontId="16" fillId="8" borderId="9" xfId="0" applyFont="1" applyFill="1" applyBorder="1"/>
    <xf numFmtId="164" fontId="16" fillId="10" borderId="9" xfId="0" applyNumberFormat="1" applyFont="1" applyFill="1" applyBorder="1" applyAlignment="1">
      <alignment horizontal="center"/>
    </xf>
    <xf numFmtId="0" fontId="6" fillId="7" borderId="9" xfId="0" applyFont="1" applyFill="1" applyBorder="1" applyAlignment="1">
      <alignment horizontal="center"/>
    </xf>
    <xf numFmtId="0" fontId="6" fillId="12" borderId="9" xfId="0" applyFont="1" applyFill="1" applyBorder="1" applyAlignment="1">
      <alignment horizontal="left"/>
    </xf>
    <xf numFmtId="0" fontId="16" fillId="0" borderId="9" xfId="0" applyFont="1" applyBorder="1" applyAlignment="1">
      <alignment horizontal="center"/>
    </xf>
    <xf numFmtId="3" fontId="16" fillId="0" borderId="9" xfId="0" applyNumberFormat="1" applyFont="1" applyBorder="1" applyAlignment="1">
      <alignment horizontal="center"/>
    </xf>
    <xf numFmtId="0" fontId="6" fillId="0" borderId="9" xfId="3" applyFont="1" applyBorder="1" applyAlignment="1">
      <alignment horizontal="center"/>
    </xf>
    <xf numFmtId="10" fontId="6" fillId="0" borderId="15" xfId="2" applyNumberFormat="1" applyFont="1" applyBorder="1" applyAlignment="1">
      <alignment horizontal="center" vertical="center" wrapText="1"/>
    </xf>
    <xf numFmtId="6" fontId="6" fillId="0" borderId="15" xfId="0" applyNumberFormat="1" applyFont="1" applyBorder="1" applyAlignment="1">
      <alignment horizontal="center" vertical="center" wrapText="1"/>
    </xf>
    <xf numFmtId="0" fontId="16" fillId="12" borderId="9" xfId="0" applyFont="1" applyFill="1" applyBorder="1"/>
    <xf numFmtId="0" fontId="5" fillId="0" borderId="15" xfId="0" applyFont="1" applyBorder="1" applyAlignment="1">
      <alignment horizontal="center"/>
    </xf>
    <xf numFmtId="14" fontId="16" fillId="11" borderId="9" xfId="0" applyNumberFormat="1" applyFont="1" applyFill="1" applyBorder="1" applyAlignment="1">
      <alignment horizontal="center"/>
    </xf>
    <xf numFmtId="0" fontId="7" fillId="0" borderId="15" xfId="1" applyBorder="1" applyAlignment="1">
      <alignment vertical="top" wrapText="1"/>
    </xf>
    <xf numFmtId="0" fontId="5" fillId="0" borderId="0" xfId="0" applyFont="1" applyBorder="1" applyAlignment="1">
      <alignment horizontal="left"/>
    </xf>
    <xf numFmtId="0" fontId="5" fillId="0" borderId="0" xfId="0" applyFont="1" applyBorder="1"/>
    <xf numFmtId="0" fontId="5" fillId="0" borderId="0" xfId="0" applyFont="1" applyBorder="1" applyAlignment="1">
      <alignment horizontal="center" vertical="top"/>
    </xf>
    <xf numFmtId="1" fontId="5" fillId="0" borderId="0" xfId="0" applyNumberFormat="1" applyFont="1" applyBorder="1" applyAlignment="1">
      <alignment horizontal="center"/>
    </xf>
    <xf numFmtId="0" fontId="9" fillId="0" borderId="0" xfId="0" applyFont="1" applyBorder="1"/>
    <xf numFmtId="0" fontId="9" fillId="0" borderId="0" xfId="0" applyFont="1" applyBorder="1" applyAlignment="1">
      <alignment horizontal="left" vertical="top" wrapText="1"/>
    </xf>
    <xf numFmtId="0" fontId="0" fillId="0" borderId="0" xfId="0" applyBorder="1"/>
  </cellXfs>
  <cellStyles count="4">
    <cellStyle name="Hipervínculo" xfId="1" builtinId="8"/>
    <cellStyle name="Normal" xfId="0" builtinId="0"/>
    <cellStyle name="Normal 2" xfId="3" xr:uid="{257C5510-E91C-4CA8-96AF-6BFE109AEB52}"/>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5695733&amp;isFromPublicArea=True&amp;isModal=False" TargetMode="External"/><Relationship Id="rId299" Type="http://schemas.openxmlformats.org/officeDocument/2006/relationships/hyperlink" Target="https://community.secop.gov.co/Public/Tendering/OpportunityDetail/Index?noticeUID=CO1.NTC.5953900&amp;isFromPublicArea=True&amp;isModal=False" TargetMode="External"/><Relationship Id="rId21" Type="http://schemas.openxmlformats.org/officeDocument/2006/relationships/hyperlink" Target="https://community.secop.gov.co/Public/Tendering/OpportunityDetail/Index?noticeUID=CO1.NTC.5536174&amp;isFromPublicArea=True&amp;isModal=False" TargetMode="External"/><Relationship Id="rId63" Type="http://schemas.openxmlformats.org/officeDocument/2006/relationships/hyperlink" Target="https://community.secop.gov.co/Public/Tendering/OpportunityDetail/Index?noticeUID=CO1.NTC.5614799" TargetMode="External"/><Relationship Id="rId159" Type="http://schemas.openxmlformats.org/officeDocument/2006/relationships/hyperlink" Target="https://community.secop.gov.co/Public/Tendering/OpportunityDetail/Index?noticeUID=CO1.NTC.5597514&amp;isFromPublicArea=True&amp;isModal=False" TargetMode="External"/><Relationship Id="rId324" Type="http://schemas.openxmlformats.org/officeDocument/2006/relationships/hyperlink" Target="https://community.secop.gov.co/Public/Tendering/OpportunityDetail/Index?noticeUID=CO1.NTC.6753946&amp;isFromPublicArea=True&amp;isModal=False" TargetMode="External"/><Relationship Id="rId170" Type="http://schemas.openxmlformats.org/officeDocument/2006/relationships/hyperlink" Target="https://community.secop.gov.co/Public/Tendering/OpportunityDetail/Index?noticeUID=CO1.NTC.5534483&amp;isFromPublicArea=True&amp;isModal=False" TargetMode="External"/><Relationship Id="rId226" Type="http://schemas.openxmlformats.org/officeDocument/2006/relationships/hyperlink" Target="https://community.secop.gov.co/Public/Tendering/OpportunityDetail/Index?noticeUID=CO1.NTC.5824947&amp;isFromPublicArea=True&amp;isModal=False" TargetMode="External"/><Relationship Id="rId268" Type="http://schemas.openxmlformats.org/officeDocument/2006/relationships/hyperlink" Target="https://community.secop.gov.co/Public/Tendering/OpportunityDetail/Index?noticeUID=CO1.NTC.5880636&amp;isFromPublicArea=True&amp;isModal=False" TargetMode="External"/><Relationship Id="rId32" Type="http://schemas.openxmlformats.org/officeDocument/2006/relationships/hyperlink" Target="https://community.secop.gov.co/Public/Tendering/OpportunityDetail/Index?noticeUID=CO1.NTC.5578562&amp;isFromPublicArea=True&amp;isModal=False" TargetMode="External"/><Relationship Id="rId74" Type="http://schemas.openxmlformats.org/officeDocument/2006/relationships/hyperlink" Target="https://community.secop.gov.co/Public/Tendering/OpportunityDetail/Index?noticeUID=CO1.NTC.5620872" TargetMode="External"/><Relationship Id="rId128" Type="http://schemas.openxmlformats.org/officeDocument/2006/relationships/hyperlink" Target="https://community.secop.gov.co/Public/Tendering/OpportunityDetail/Index?noticeUID=CO1.NTC.5710569" TargetMode="External"/><Relationship Id="rId335" Type="http://schemas.openxmlformats.org/officeDocument/2006/relationships/hyperlink" Target="https://community.secop.gov.co/Public/Tendering/OpportunityDetail/Index?noticeUID=CO1.NTC.6091398" TargetMode="External"/><Relationship Id="rId5" Type="http://schemas.openxmlformats.org/officeDocument/2006/relationships/hyperlink" Target="https://community.secop.gov.co/Public/Tendering/OpportunityDetail/Index?noticeUID=CO1.NTC.5449003&amp;isFromPublicArea=True&amp;isModal=False" TargetMode="External"/><Relationship Id="rId181" Type="http://schemas.openxmlformats.org/officeDocument/2006/relationships/hyperlink" Target="https://community.secop.gov.co/Public/Tendering/OpportunityDetail/Index?noticeUID=CO1.NTC.5663836&amp;isFromPublicArea=True&amp;isModal=False" TargetMode="External"/><Relationship Id="rId237" Type="http://schemas.openxmlformats.org/officeDocument/2006/relationships/hyperlink" Target="https://community.secop.gov.co/Public/Tendering/OpportunityDetail/Index?noticeUID=CO1.NTC.6285807&amp;isFromPublicArea=True&amp;isModal=False" TargetMode="External"/><Relationship Id="rId279" Type="http://schemas.openxmlformats.org/officeDocument/2006/relationships/hyperlink" Target="https://community.secop.gov.co/Public/Tendering/OpportunityDetail/Index?noticeUID=CO1.NTC.6783916&amp;isFromPublicArea=True&amp;isModal=False" TargetMode="External"/><Relationship Id="rId43" Type="http://schemas.openxmlformats.org/officeDocument/2006/relationships/hyperlink" Target="https://community.secop.gov.co/Public/Tendering/OpportunityDetail/Index?noticeUID=CO1.NTC.5592028&amp;isFromPublicArea=True&amp;isModal=False" TargetMode="External"/><Relationship Id="rId139" Type="http://schemas.openxmlformats.org/officeDocument/2006/relationships/hyperlink" Target="https://community.secop.gov.co/Public/Tendering/OpportunityDetail/Index?noticeUID=CO1.NTC.5806264" TargetMode="External"/><Relationship Id="rId290" Type="http://schemas.openxmlformats.org/officeDocument/2006/relationships/hyperlink" Target="https://community.secop.gov.co/Public/Tendering/OpportunityDetail/Index?noticeUID=CO1.NTC.6129979&amp;isFromPublicArea=True&amp;isModal=False" TargetMode="External"/><Relationship Id="rId304" Type="http://schemas.openxmlformats.org/officeDocument/2006/relationships/hyperlink" Target="https://community.secop.gov.co/Public/Tendering/OpportunityDetail/Index?noticeUID=CO1.NTC.6101596&amp;isFromPublicArea=True&amp;isModal=False" TargetMode="External"/><Relationship Id="rId346" Type="http://schemas.openxmlformats.org/officeDocument/2006/relationships/hyperlink" Target="https://community.secop.gov.co/Public/Tendering/OpportunityDetail/Index?noticeUID=CO1.NTC.6675639&amp;isFromPublicArea=True&amp;isModal=False" TargetMode="External"/><Relationship Id="rId85" Type="http://schemas.openxmlformats.org/officeDocument/2006/relationships/hyperlink" Target="https://community.secop.gov.co/Public/Tendering/OpportunityDetail/Index?noticeUID=CO1.NTC.5637885&amp;isFromPublicArea=True&amp;isModal=False" TargetMode="External"/><Relationship Id="rId150" Type="http://schemas.openxmlformats.org/officeDocument/2006/relationships/hyperlink" Target="https://community.secop.gov.co/Public/Tendering/OpportunityDetail/Index?noticeUID=CO1.NTC.6780707" TargetMode="External"/><Relationship Id="rId192" Type="http://schemas.openxmlformats.org/officeDocument/2006/relationships/hyperlink" Target="https://community.secop.gov.co/Public/Tendering/OpportunityDetail/Index?noticeUID=CO1.NTC.5692232&amp;isFromPublicArea=True&amp;isModal=False" TargetMode="External"/><Relationship Id="rId206" Type="http://schemas.openxmlformats.org/officeDocument/2006/relationships/hyperlink" Target="https://community.secop.gov.co/Public/Tendering/OpportunityDetail/Index?noticeUID=CO1.NTC.5719439&amp;isFromPublicArea=True&amp;isModal=False" TargetMode="External"/><Relationship Id="rId248" Type="http://schemas.openxmlformats.org/officeDocument/2006/relationships/hyperlink" Target="https://community.secop.gov.co/Public/Tendering/OpportunityDetail/Index?noticeUID=CO1.NTC.6346676&amp;isFromPublicArea=True&amp;isModal=False" TargetMode="External"/><Relationship Id="rId12" Type="http://schemas.openxmlformats.org/officeDocument/2006/relationships/hyperlink" Target="https://community.secop.gov.co/Public/Tendering/OpportunityDetail/Index?noticeUID=CO1.NTC.5451482&amp;isFromPublicArea=True&amp;isModal=False" TargetMode="External"/><Relationship Id="rId108" Type="http://schemas.openxmlformats.org/officeDocument/2006/relationships/hyperlink" Target="https://community.secop.gov.co/Public/Tendering/OpportunityDetail/Index?noticeUID=CO1.NTC.5676053" TargetMode="External"/><Relationship Id="rId315" Type="http://schemas.openxmlformats.org/officeDocument/2006/relationships/hyperlink" Target="https://community.secop.gov.co/Public/Tendering/OpportunityDetail/Index?noticeUID=CO1.NTC.6431571&amp;isFromPublicArea=True&amp;isModal=False" TargetMode="External"/><Relationship Id="rId357" Type="http://schemas.openxmlformats.org/officeDocument/2006/relationships/vmlDrawing" Target="../drawings/vmlDrawing1.vml"/><Relationship Id="rId54" Type="http://schemas.openxmlformats.org/officeDocument/2006/relationships/hyperlink" Target="https://community.secop.gov.co/Public/Tendering/OpportunityDetail/Index?noticeUID=CO1.NTC.5605461&amp;isFromPublicArea=True&amp;isModal=False" TargetMode="External"/><Relationship Id="rId96" Type="http://schemas.openxmlformats.org/officeDocument/2006/relationships/hyperlink" Target="https://community.secop.gov.co/Public/Tendering/OpportunityDetail/Index?noticeUID=CO1.NTC.5649140" TargetMode="External"/><Relationship Id="rId161" Type="http://schemas.openxmlformats.org/officeDocument/2006/relationships/hyperlink" Target="https://community.secop.gov.co/Public/Tendering/OpportunityDetail/Index?noticeUID=CO1.NTC.5598523&amp;isFromPublicArea=True&amp;isModal=False" TargetMode="External"/><Relationship Id="rId217" Type="http://schemas.openxmlformats.org/officeDocument/2006/relationships/hyperlink" Target="https://community.secop.gov.co/Public/Tendering/OpportunityDetail/Index?noticeUID=CO1.NTC.5737369&amp;isFromPublicArea=True&amp;isModal=False" TargetMode="External"/><Relationship Id="rId259" Type="http://schemas.openxmlformats.org/officeDocument/2006/relationships/hyperlink" Target="https://community.secop.gov.co/Public/Tendering/OpportunityDetail/Index?noticeUID=CO1.NTC.6053916&amp;isFromPublicArea=True&amp;isModal=False" TargetMode="External"/><Relationship Id="rId23" Type="http://schemas.openxmlformats.org/officeDocument/2006/relationships/hyperlink" Target="https://community.secop.gov.co/Public/Tendering/OpportunityDetail/Index?noticeUID=CO1.NTC.5537159&amp;isFromPublicArea=True&amp;isModal=False" TargetMode="External"/><Relationship Id="rId119" Type="http://schemas.openxmlformats.org/officeDocument/2006/relationships/hyperlink" Target="https://community.secop.gov.co/Public/Tendering/OpportunityDetail/Index?noticeUID=CO1.NTC.5702315" TargetMode="External"/><Relationship Id="rId270" Type="http://schemas.openxmlformats.org/officeDocument/2006/relationships/hyperlink" Target="https://community.secop.gov.co/Public/Tendering/OpportunityDetail/Index?noticeUID=CO1.NTC.5940540&amp;isFromPublicArea=True&amp;isModal=False" TargetMode="External"/><Relationship Id="rId326" Type="http://schemas.openxmlformats.org/officeDocument/2006/relationships/hyperlink" Target="https://community.secop.gov.co/Public/Tendering/OpportunityDetail/Index?noticeUID=CO1.NTC.7010439&amp;isFromPublicArea=True&amp;isModal=False" TargetMode="External"/><Relationship Id="rId65" Type="http://schemas.openxmlformats.org/officeDocument/2006/relationships/hyperlink" Target="https://community.secop.gov.co/Public/Tendering/OpportunityDetail/Index?noticeUID=CO1.NTC.5617145" TargetMode="External"/><Relationship Id="rId130" Type="http://schemas.openxmlformats.org/officeDocument/2006/relationships/hyperlink" Target="https://community.secop.gov.co/Public/Tendering/OpportunityDetail/Index?noticeUID=CO1.NTC.5713258" TargetMode="External"/><Relationship Id="rId172" Type="http://schemas.openxmlformats.org/officeDocument/2006/relationships/hyperlink" Target="https://community.secop.gov.co/Public/Tendering/OpportunityDetail/Index?noticeUID=CO1.NTC.5645055&amp;isFromPublicArea=True&amp;isModal=False" TargetMode="External"/><Relationship Id="rId228" Type="http://schemas.openxmlformats.org/officeDocument/2006/relationships/hyperlink" Target="https://community.secop.gov.co/Public/Tendering/OpportunityDetail/Index?noticeUID=CO1.NTC.6081824&amp;isFromPublicArea=True&amp;isModal=False" TargetMode="External"/><Relationship Id="rId281" Type="http://schemas.openxmlformats.org/officeDocument/2006/relationships/hyperlink" Target="https://community.secop.gov.co/Public/Tendering/OpportunityDetail/Index?noticeUID=CO1.NTC.6913122&amp;isFromPublicArea=True&amp;isModal=False" TargetMode="External"/><Relationship Id="rId337" Type="http://schemas.openxmlformats.org/officeDocument/2006/relationships/hyperlink" Target="https://community.secop.gov.co/Public/Tendering/OpportunityDetail/Index?noticeUID=CO1.NTC.5964355" TargetMode="External"/><Relationship Id="rId34" Type="http://schemas.openxmlformats.org/officeDocument/2006/relationships/hyperlink" Target="https://community.secop.gov.co/Public/Tendering/OpportunityDetail/Index?noticeUID=CO1.NTC.5578621&amp;isFromPublicArea=True&amp;isModal=False" TargetMode="External"/><Relationship Id="rId76" Type="http://schemas.openxmlformats.org/officeDocument/2006/relationships/hyperlink" Target="https://community.secop.gov.co/Public/Tendering/OpportunityDetail/Index?noticeUID=CO1.NTC.5624387&amp;isFromPublicArea=True&amp;isModal=False" TargetMode="External"/><Relationship Id="rId141" Type="http://schemas.openxmlformats.org/officeDocument/2006/relationships/hyperlink" Target="https://community.secop.gov.co/Public/Tendering/OpportunityDetail/Index?noticeUID=CO1.NTC.5814625" TargetMode="External"/><Relationship Id="rId7" Type="http://schemas.openxmlformats.org/officeDocument/2006/relationships/hyperlink" Target="https://community.secop.gov.co/Public/Tendering/OpportunityDetail/Index?noticeUID=CO1.NTC.5450418&amp;isFromPublicArea=True&amp;isModal=False" TargetMode="External"/><Relationship Id="rId183" Type="http://schemas.openxmlformats.org/officeDocument/2006/relationships/hyperlink" Target="https://community.secop.gov.co/Public/Tendering/OpportunityDetail/Index?noticeUID=CO1.NTC.5666818&amp;isFromPublicArea=True&amp;isModal=False" TargetMode="External"/><Relationship Id="rId239" Type="http://schemas.openxmlformats.org/officeDocument/2006/relationships/hyperlink" Target="https://community.secop.gov.co/Public/Tendering/OpportunityDetail/Index?noticeUID=CO1.NTC.6290821&amp;isFromPublicArea=True&amp;isModal=False" TargetMode="External"/><Relationship Id="rId250" Type="http://schemas.openxmlformats.org/officeDocument/2006/relationships/hyperlink" Target="https://community.secop.gov.co/Public/Tendering/OpportunityDetail/Index?noticeUID=CO1.NTC.6416793&amp;isFromPublicArea=True&amp;isModal=False" TargetMode="External"/><Relationship Id="rId292" Type="http://schemas.openxmlformats.org/officeDocument/2006/relationships/hyperlink" Target="https://community.secop.gov.co/Public/Tendering/OpportunityDetail/Index?noticeUID=CO1.NTC.6218662&amp;isFromPublicArea=True&amp;isModal=False" TargetMode="External"/><Relationship Id="rId306" Type="http://schemas.openxmlformats.org/officeDocument/2006/relationships/hyperlink" Target="https://community.secop.gov.co/Public/Tendering/OpportunityDetail/Index?noticeUID=CO1.NTC.6129262&amp;isFromPublicArea=True&amp;isModal=False" TargetMode="External"/><Relationship Id="rId45" Type="http://schemas.openxmlformats.org/officeDocument/2006/relationships/hyperlink" Target="https://community.secop.gov.co/Public/Tendering/OpportunityDetail/Index?noticeUID=CO1.NTC.5592162&amp;isFromPublicArea=True&amp;isModal=False" TargetMode="External"/><Relationship Id="rId87" Type="http://schemas.openxmlformats.org/officeDocument/2006/relationships/hyperlink" Target="https://community.secop.gov.co/Public/Tendering/OpportunityDetail/Index?noticeUID=CO1.NTC.5639586" TargetMode="External"/><Relationship Id="rId110" Type="http://schemas.openxmlformats.org/officeDocument/2006/relationships/hyperlink" Target="https://community.secop.gov.co/Public/Tendering/OpportunityDetail/Index?noticeUID=CO1.NTC.5687512&amp;isFromPublicArea=True&amp;isModal=False" TargetMode="External"/><Relationship Id="rId348" Type="http://schemas.openxmlformats.org/officeDocument/2006/relationships/hyperlink" Target="https://community.secop.gov.co/Public/Tendering/OpportunityDetail/Index?noticeUID=CO1.NTC.6733487&amp;isFromPublicArea=True&amp;isModal=False" TargetMode="External"/><Relationship Id="rId152" Type="http://schemas.openxmlformats.org/officeDocument/2006/relationships/hyperlink" Target="https://community.secop.gov.co/Public/Tendering/OpportunityDetail/Index?noticeUID=CO1.NTC.5470862&amp;isFromPublicArea=True&amp;isModal=False" TargetMode="External"/><Relationship Id="rId194" Type="http://schemas.openxmlformats.org/officeDocument/2006/relationships/hyperlink" Target="https://community.secop.gov.co/Public/Tendering/OpportunityDetail/Index?noticeUID=CO1.NTC.5697132&amp;isFromPublicArea=True&amp;isModal=False" TargetMode="External"/><Relationship Id="rId208" Type="http://schemas.openxmlformats.org/officeDocument/2006/relationships/hyperlink" Target="https://community.secop.gov.co/Public/Tendering/OpportunityDetail/Index?noticeUID=CO1.NTC.5721391&amp;isFromPublicArea=True&amp;isModal=False" TargetMode="External"/><Relationship Id="rId261" Type="http://schemas.openxmlformats.org/officeDocument/2006/relationships/hyperlink" Target="https://community.secop.gov.co/Public/Tendering/OpportunityDetail/Index?noticeUID=CO1.NTC.6196545&amp;isFromPublicArea=True&amp;isModal=False" TargetMode="External"/><Relationship Id="rId14" Type="http://schemas.openxmlformats.org/officeDocument/2006/relationships/hyperlink" Target="https://community.secop.gov.co/Public/Tendering/OpportunityDetail/Index?noticeUID=CO1.NTC.5451849&amp;isFromPublicArea=True&amp;isModal=False" TargetMode="External"/><Relationship Id="rId56" Type="http://schemas.openxmlformats.org/officeDocument/2006/relationships/hyperlink" Target="https://community.secop.gov.co/Public/Tendering/OpportunityDetail/Index?noticeUID=CO1.NTC.5605181&amp;isFromPublicArea=True&amp;isModal=False" TargetMode="External"/><Relationship Id="rId317" Type="http://schemas.openxmlformats.org/officeDocument/2006/relationships/hyperlink" Target="https://community.secop.gov.co/Public/Tendering/OpportunityDetail/Index?noticeUID=CO1.NTC.6516369&amp;isFromPublicArea=True&amp;isModal=False" TargetMode="External"/><Relationship Id="rId98" Type="http://schemas.openxmlformats.org/officeDocument/2006/relationships/hyperlink" Target="https://community.secop.gov.co/Public/Tendering/OpportunityDetail/Index?noticeUID=CO1.NTC.5653937" TargetMode="External"/><Relationship Id="rId121" Type="http://schemas.openxmlformats.org/officeDocument/2006/relationships/hyperlink" Target="https://community.secop.gov.co/Public/Tendering/OpportunityDetail/Index?noticeUID=CO1.NTC.5702298" TargetMode="External"/><Relationship Id="rId163" Type="http://schemas.openxmlformats.org/officeDocument/2006/relationships/hyperlink" Target="https://community.secop.gov.co/Public/Tendering/OpportunityDetail/Index?noticeUID=CO1.NTC.5608366&amp;isFromPublicArea=True&amp;isModal=False" TargetMode="External"/><Relationship Id="rId219" Type="http://schemas.openxmlformats.org/officeDocument/2006/relationships/hyperlink" Target="https://community.secop.gov.co/Public/Tendering/OpportunityDetail/Index?noticeUID=CO1.NTC.5756038&amp;isFromPublicArea=True&amp;isModal=False" TargetMode="External"/><Relationship Id="rId230" Type="http://schemas.openxmlformats.org/officeDocument/2006/relationships/hyperlink" Target="https://community.secop.gov.co/Public/Tendering/OpportunityDetail/Index?noticeUID=CO1.NTC.6082929&amp;isFromPublicArea=True&amp;isModal=False" TargetMode="External"/><Relationship Id="rId25" Type="http://schemas.openxmlformats.org/officeDocument/2006/relationships/hyperlink" Target="https://community.secop.gov.co/Public/Tendering/OpportunityDetail/Index?noticeUID=CO1.NTC.5574505&amp;isFromPublicArea=True&amp;isModal=False" TargetMode="External"/><Relationship Id="rId46" Type="http://schemas.openxmlformats.org/officeDocument/2006/relationships/hyperlink" Target="https://community.secop.gov.co/Public/Tendering/OpportunityDetail/Index?noticeUID=CO1.NTC.5598447&amp;isFromPublicArea=True&amp;isModal=False" TargetMode="External"/><Relationship Id="rId67" Type="http://schemas.openxmlformats.org/officeDocument/2006/relationships/hyperlink" Target="https://community.secop.gov.co/Public/Tendering/OpportunityDetail/Index?noticeUID=CO1.NTC.5616123&amp;isFromPublicArea=True&amp;isModal=False" TargetMode="External"/><Relationship Id="rId272" Type="http://schemas.openxmlformats.org/officeDocument/2006/relationships/hyperlink" Target="https://community.secop.gov.co/Public/Tendering/OpportunityDetail/Index?noticeUID=CO1.NTC.5982099&amp;isFromPublicArea=True&amp;isModal=False" TargetMode="External"/><Relationship Id="rId293" Type="http://schemas.openxmlformats.org/officeDocument/2006/relationships/hyperlink" Target="https://community.secop.gov.co/Public/Tendering/OpportunityDetail/Index?noticeUID=CO1.NTC.6347108&amp;isFromPublicArea=True&amp;isModal=False" TargetMode="External"/><Relationship Id="rId307" Type="http://schemas.openxmlformats.org/officeDocument/2006/relationships/hyperlink" Target="https://community.secop.gov.co/Public/Tendering/OpportunityDetail/Index?noticeUID=CO1.NTC.6149703&amp;isFromPublicArea=True&amp;isModal=False" TargetMode="External"/><Relationship Id="rId328" Type="http://schemas.openxmlformats.org/officeDocument/2006/relationships/hyperlink" Target="https://community.secop.gov.co/Public/Tendering/OpportunityDetail/Index?noticeUID=CO1.NTC.5849693&amp;isFromPublicArea=True&amp;isModal=False" TargetMode="External"/><Relationship Id="rId349" Type="http://schemas.openxmlformats.org/officeDocument/2006/relationships/hyperlink" Target="https://community.secop.gov.co/Public/Tendering/OpportunityDetail/Index?noticeUID=CO1.NTC.6672247&amp;isFromPublicArea=True&amp;isModal=False" TargetMode="External"/><Relationship Id="rId88" Type="http://schemas.openxmlformats.org/officeDocument/2006/relationships/hyperlink" Target="https://community.secop.gov.co/Public/Tendering/OpportunityDetail/Index?noticeUID=CO1.NTC.5641156&amp;isFromPublicArea=True&amp;isModal=False" TargetMode="External"/><Relationship Id="rId111" Type="http://schemas.openxmlformats.org/officeDocument/2006/relationships/hyperlink" Target="https://community.secop.gov.co/Public/Tendering/OpportunityDetail/Index?noticeUID=CO1.NTC.5693721&amp;isFromPublicArea=True&amp;isModal=False" TargetMode="External"/><Relationship Id="rId132" Type="http://schemas.openxmlformats.org/officeDocument/2006/relationships/hyperlink" Target="https://community.secop.gov.co/Public/Tendering/OpportunityDetail/Index?noticeUID=CO1.NTC.5734029" TargetMode="External"/><Relationship Id="rId153" Type="http://schemas.openxmlformats.org/officeDocument/2006/relationships/hyperlink" Target="https://community.secop.gov.co/Public/Tendering/OpportunityDetail/Index?noticeUID=CO1.NTC.5546086&amp;isFromPublicArea=True&amp;isModal=False" TargetMode="External"/><Relationship Id="rId174" Type="http://schemas.openxmlformats.org/officeDocument/2006/relationships/hyperlink" Target="https://community.secop.gov.co/Public/Tendering/OpportunityDetail/Index?noticeUID=CO1.NTC.5647798&amp;isFromPublicArea=True&amp;isModal=False" TargetMode="External"/><Relationship Id="rId195" Type="http://schemas.openxmlformats.org/officeDocument/2006/relationships/hyperlink" Target="https://community.secop.gov.co/Public/Tendering/OpportunityDetail/Index?noticeUID=CO1.NTC.5702664&amp;isFromPublicArea=True&amp;isModal=False" TargetMode="External"/><Relationship Id="rId209" Type="http://schemas.openxmlformats.org/officeDocument/2006/relationships/hyperlink" Target="https://community.secop.gov.co/Public/Tendering/OpportunityDetail/Index?noticeUID=CO1.NTC.5721822&amp;isFromPublicArea=True&amp;isModal=False" TargetMode="External"/><Relationship Id="rId220" Type="http://schemas.openxmlformats.org/officeDocument/2006/relationships/hyperlink" Target="https://community.secop.gov.co/Public/Tendering/OpportunityDetail/Index?noticeUID=CO1.NTC.5755675&amp;isFromPublicArea=True&amp;isModal=False" TargetMode="External"/><Relationship Id="rId241" Type="http://schemas.openxmlformats.org/officeDocument/2006/relationships/hyperlink" Target="https://community.secop.gov.co/Public/Tendering/OpportunityDetail/Index?noticeUID=CO1.NTC.6295172&amp;isFromPublicArea=True&amp;isModal=False" TargetMode="External"/><Relationship Id="rId15" Type="http://schemas.openxmlformats.org/officeDocument/2006/relationships/hyperlink" Target="https://community.secop.gov.co/Public/Tendering/OpportunityDetail/Index?noticeUID=CO1.NTC.5457463&amp;isFromPublicArea=True&amp;isModal=False" TargetMode="External"/><Relationship Id="rId36" Type="http://schemas.openxmlformats.org/officeDocument/2006/relationships/hyperlink" Target="https://community.secop.gov.co/Public/Tendering/OpportunityDetail/Index?noticeUID=CO1.NTC.5589604&amp;isFromPublicArea=True&amp;isModal=False" TargetMode="External"/><Relationship Id="rId57" Type="http://schemas.openxmlformats.org/officeDocument/2006/relationships/hyperlink" Target="https://community.secop.gov.co/Public/Tendering/OpportunityDetail/Index?noticeUID=CO1.NTC.5606481&amp;isFromPublicArea=True&amp;isModal=False" TargetMode="External"/><Relationship Id="rId262" Type="http://schemas.openxmlformats.org/officeDocument/2006/relationships/hyperlink" Target="https://community.secop.gov.co/Public/Tendering/OpportunityDetail/Index?noticeUID=CO1.NTC.6437773&amp;isFromPublicArea=True&amp;isModal=False" TargetMode="External"/><Relationship Id="rId283" Type="http://schemas.openxmlformats.org/officeDocument/2006/relationships/hyperlink" Target="https://community.secop.gov.co/Public/Tendering/OpportunityDetail/Index?noticeUID=CO1.NTC.7034779&amp;isFromPublicArea=True&amp;isModal=False" TargetMode="External"/><Relationship Id="rId318" Type="http://schemas.openxmlformats.org/officeDocument/2006/relationships/hyperlink" Target="https://community.secop.gov.co/Public/Tendering/OpportunityDetail/Index?noticeUID=CO1.NTC.6539354&amp;isFromPublicArea=True&amp;isModal=False" TargetMode="External"/><Relationship Id="rId339" Type="http://schemas.openxmlformats.org/officeDocument/2006/relationships/hyperlink" Target="https://community.secop.gov.co/Public/Tendering/OpportunityDetail/Index?noticeUID=CO1.NTC.6002287" TargetMode="External"/><Relationship Id="rId78" Type="http://schemas.openxmlformats.org/officeDocument/2006/relationships/hyperlink" Target="https://community.secop.gov.co/Public/Tendering/OpportunityDetail/Index?noticeUID=CO1.NTC.5626205&amp;isFromPublicArea=True&amp;isModal=False" TargetMode="External"/><Relationship Id="rId99" Type="http://schemas.openxmlformats.org/officeDocument/2006/relationships/hyperlink" Target="https://community.secop.gov.co/Public/Tendering/OpportunityDetail/Index?noticeUID=CO1.NTC.5653224" TargetMode="External"/><Relationship Id="rId101" Type="http://schemas.openxmlformats.org/officeDocument/2006/relationships/hyperlink" Target="https://community.secop.gov.co/Public/Tendering/OpportunityDetail/Index?noticeUID=CO1.NTC.5653847&amp;isFromPublicArea=True&amp;isModal=False" TargetMode="External"/><Relationship Id="rId122" Type="http://schemas.openxmlformats.org/officeDocument/2006/relationships/hyperlink" Target="https://community.secop.gov.co/Public/Tendering/OpportunityDetail/Index?noticeUID=CO1.NTC.5703001" TargetMode="External"/><Relationship Id="rId143" Type="http://schemas.openxmlformats.org/officeDocument/2006/relationships/hyperlink" Target="https://community.secop.gov.co/Public/Tendering/OpportunityDetail/Index?noticeUID=CO1.NTC.5913867" TargetMode="External"/><Relationship Id="rId164" Type="http://schemas.openxmlformats.org/officeDocument/2006/relationships/hyperlink" Target="https://community.secop.gov.co/Public/Tendering/OpportunityDetail/Index?noticeUID=CO1.NTC.5615420&amp;isFromPublicArea=True&amp;isModal=False" TargetMode="External"/><Relationship Id="rId185" Type="http://schemas.openxmlformats.org/officeDocument/2006/relationships/hyperlink" Target="https://community.secop.gov.co/Public/Tendering/OpportunityDetail/Index?noticeUID=CO1.NTC.5671245&amp;isFromPublicArea=True&amp;isModal=False" TargetMode="External"/><Relationship Id="rId350" Type="http://schemas.openxmlformats.org/officeDocument/2006/relationships/hyperlink" Target="https://community.secop.gov.co/Public/Tendering/OpportunityDetail/Index?noticeUID=CO1.NTC.6785570&amp;isFromPublicArea=True&amp;isModal=False" TargetMode="External"/><Relationship Id="rId9" Type="http://schemas.openxmlformats.org/officeDocument/2006/relationships/hyperlink" Target="https://community.secop.gov.co/Public/Tendering/OpportunityDetail/Index?noticeUID=CO1.NTC.5450009&amp;isFromPublicArea=True&amp;isModal=False" TargetMode="External"/><Relationship Id="rId210" Type="http://schemas.openxmlformats.org/officeDocument/2006/relationships/hyperlink" Target="https://community.secop.gov.co/Public/Tendering/OpportunityDetail/Index?noticeUID=CO1.NTC.5721973&amp;isFromPublicArea=True&amp;isModal=False" TargetMode="External"/><Relationship Id="rId26" Type="http://schemas.openxmlformats.org/officeDocument/2006/relationships/hyperlink" Target="https://community.secop.gov.co/Public/Tendering/OpportunityDetail/Index?noticeUID=CO1.NTC.5574999&amp;isFromPublicArea=True&amp;isModal=False" TargetMode="External"/><Relationship Id="rId231" Type="http://schemas.openxmlformats.org/officeDocument/2006/relationships/hyperlink" Target="https://community.secop.gov.co/Public/Tendering/OpportunityDetail/Index?noticeUID=CO1.NTC.6156082&amp;isFromPublicArea=True&amp;isModal=False" TargetMode="External"/><Relationship Id="rId252" Type="http://schemas.openxmlformats.org/officeDocument/2006/relationships/hyperlink" Target="https://community.secop.gov.co/Public/Tendering/OpportunityDetail/Index?noticeUID=CO1.NTC.6532351&amp;isFromPublicArea=True&amp;isModal=False" TargetMode="External"/><Relationship Id="rId273" Type="http://schemas.openxmlformats.org/officeDocument/2006/relationships/hyperlink" Target="https://community.secop.gov.co/Public/Tendering/OpportunityDetail/Index?noticeUID=CO1.NTC.6002288&amp;isFromPublicArea=True&amp;isModal=False" TargetMode="External"/><Relationship Id="rId294" Type="http://schemas.openxmlformats.org/officeDocument/2006/relationships/hyperlink" Target="https://community.secop.gov.co/Public/Tendering/OpportunityDetail/Index?noticeUID=CO1.NTC.6157461" TargetMode="External"/><Relationship Id="rId308" Type="http://schemas.openxmlformats.org/officeDocument/2006/relationships/hyperlink" Target="https://community.secop.gov.co/Public/Tendering/OpportunityDetail/Index?noticeUID=CO1.NTC.6149430&amp;isFromPublicArea=True&amp;isModal=False" TargetMode="External"/><Relationship Id="rId329" Type="http://schemas.openxmlformats.org/officeDocument/2006/relationships/hyperlink" Target="https://community.secop.gov.co/Public/Tendering/OpportunityDetail/Index?noticeUID=CO1.NTC.6149246&amp;isFromPublicArea=True&amp;isModal=False" TargetMode="External"/><Relationship Id="rId47" Type="http://schemas.openxmlformats.org/officeDocument/2006/relationships/hyperlink" Target="https://community.secop.gov.co/Public/Tendering/OpportunityDetail/Index?noticeUID=CO1.NTC.5596758&amp;isFromPublicArea=True&amp;isModal=False" TargetMode="External"/><Relationship Id="rId68" Type="http://schemas.openxmlformats.org/officeDocument/2006/relationships/hyperlink" Target="https://community.secop.gov.co/Public/Tendering/OpportunityDetail/Index?noticeUID=CO1.NTC.5616111&amp;isFromPublicArea=True&amp;isModal=False" TargetMode="External"/><Relationship Id="rId89" Type="http://schemas.openxmlformats.org/officeDocument/2006/relationships/hyperlink" Target="https://community.secop.gov.co/Public/Tendering/OpportunityDetail/Index?noticeUID=CO1.NTC.5642987&amp;isFromPublicArea=True&amp;isModal=False" TargetMode="External"/><Relationship Id="rId112" Type="http://schemas.openxmlformats.org/officeDocument/2006/relationships/hyperlink" Target="https://community.secop.gov.co/Public/Tendering/OpportunityDetail/Index?noticeUID=CO1.NTC.5694726&amp;isFromPublicArea=True&amp;isModal=False" TargetMode="External"/><Relationship Id="rId133" Type="http://schemas.openxmlformats.org/officeDocument/2006/relationships/hyperlink" Target="https://community.secop.gov.co/Public/Tendering/OpportunityDetail/Index?noticeUID=CO1.NTC.5740033" TargetMode="External"/><Relationship Id="rId154" Type="http://schemas.openxmlformats.org/officeDocument/2006/relationships/hyperlink" Target="https://community.secop.gov.co/Public/Tendering/OpportunityDetail/Index?noticeUID=CO1.NTC.5557623&amp;isFromPublicArea=True&amp;isModal=False" TargetMode="External"/><Relationship Id="rId175" Type="http://schemas.openxmlformats.org/officeDocument/2006/relationships/hyperlink" Target="https://community.secop.gov.co/Public/Tendering/OpportunityDetail/Index?noticeUID=CO1.NTC.5649925&amp;isFromPublicArea=True&amp;isModal=False" TargetMode="External"/><Relationship Id="rId340" Type="http://schemas.openxmlformats.org/officeDocument/2006/relationships/hyperlink" Target="https://community.secop.gov.co/Public/Tendering/OpportunityDetail/Index?noticeUID=CO1.NTC.6070870" TargetMode="External"/><Relationship Id="rId196" Type="http://schemas.openxmlformats.org/officeDocument/2006/relationships/hyperlink" Target="https://community.secop.gov.co/Public/Tendering/OpportunityDetail/Index?noticeUID=CO1.NTC.5705647&amp;isFromPublicArea=True&amp;isModal=False" TargetMode="External"/><Relationship Id="rId200" Type="http://schemas.openxmlformats.org/officeDocument/2006/relationships/hyperlink" Target="https://community.secop.gov.co/Public/Tendering/OpportunityDetail/Index?noticeUID=CO1.NTC.5715517&amp;isFromPublicArea=True&amp;isModal=False" TargetMode="External"/><Relationship Id="rId16" Type="http://schemas.openxmlformats.org/officeDocument/2006/relationships/hyperlink" Target="https://community.secop.gov.co/Public/Tendering/OpportunityDetail/Index?noticeUID=CO1.NTC.5466531&amp;isFromPublicArea=True&amp;isModal=False" TargetMode="External"/><Relationship Id="rId221" Type="http://schemas.openxmlformats.org/officeDocument/2006/relationships/hyperlink" Target="https://community.secop.gov.co/Public/Tendering/OpportunityDetail/Index?noticeUID=CO1.NTC.5781090&amp;isFromPublicArea=True&amp;isModal=False" TargetMode="External"/><Relationship Id="rId242" Type="http://schemas.openxmlformats.org/officeDocument/2006/relationships/hyperlink" Target="https://community.secop.gov.co/Public/Tendering/OpportunityDetail/Index?noticeUID=CO1.NTC.6313750&amp;isFromPublicArea=True&amp;isModal=False" TargetMode="External"/><Relationship Id="rId263" Type="http://schemas.openxmlformats.org/officeDocument/2006/relationships/hyperlink" Target="https://community.secop.gov.co/Public/Tendering/OpportunityDetail/Index?noticeUID=CO1.NTC.6704364&amp;isFromPublicArea=True&amp;isModal=False" TargetMode="External"/><Relationship Id="rId284" Type="http://schemas.openxmlformats.org/officeDocument/2006/relationships/hyperlink" Target="https://community.secop.gov.co/Public/Tendering/OpportunityDetail/Index?noticeUID=CO1.NTC.5816556&amp;isFromPublicArea=True&amp;isModal=False" TargetMode="External"/><Relationship Id="rId319" Type="http://schemas.openxmlformats.org/officeDocument/2006/relationships/hyperlink" Target="https://community.secop.gov.co/Public/Tendering/OpportunityDetail/Index?noticeUID=CO1.NTC.6578819&amp;isFromPublicArea=True&amp;isModal=False" TargetMode="External"/><Relationship Id="rId37" Type="http://schemas.openxmlformats.org/officeDocument/2006/relationships/hyperlink" Target="https://community.secop.gov.co/Public/Tendering/OpportunityDetail/Index?noticeUID=CO1.NTC.5588166&amp;isFromPublicArea=True&amp;isModal=False" TargetMode="External"/><Relationship Id="rId58" Type="http://schemas.openxmlformats.org/officeDocument/2006/relationships/hyperlink" Target="https://community.secop.gov.co/Public/Tendering/OpportunityDetail/Index?noticeUID=CO1.NTC.5607249&amp;isFromPublicArea=True&amp;isModal=False" TargetMode="External"/><Relationship Id="rId79" Type="http://schemas.openxmlformats.org/officeDocument/2006/relationships/hyperlink" Target="https://community.secop.gov.co/Public/Tendering/OpportunityDetail/Index?noticeUID=CO1.NTC.5626605&amp;isFromPublicArea=True&amp;isModal=False" TargetMode="External"/><Relationship Id="rId102" Type="http://schemas.openxmlformats.org/officeDocument/2006/relationships/hyperlink" Target="https://community.secop.gov.co/Public/Tendering/OpportunityDetail/Index?noticeUID=CO1.NTC.5654433&amp;isFromPublicArea=True&amp;isModal=False" TargetMode="External"/><Relationship Id="rId123" Type="http://schemas.openxmlformats.org/officeDocument/2006/relationships/hyperlink" Target="https://community.secop.gov.co/Public/Tendering/OpportunityDetail/Index?noticeUID=CO1.NTC.5704517" TargetMode="External"/><Relationship Id="rId144" Type="http://schemas.openxmlformats.org/officeDocument/2006/relationships/hyperlink" Target="https://community.secop.gov.co/Public/Tendering/OpportunityDetail/Index?noticeUID=CO1.NTC.6054230" TargetMode="External"/><Relationship Id="rId330" Type="http://schemas.openxmlformats.org/officeDocument/2006/relationships/hyperlink" Target="https://community.secop.gov.co/Public/Tendering/OpportunityDetail/Index?noticeUID=CO1.NTC.6445115&amp;isFromPublicArea=True&amp;isModal=False" TargetMode="External"/><Relationship Id="rId90" Type="http://schemas.openxmlformats.org/officeDocument/2006/relationships/hyperlink" Target="https://community.secop.gov.co/Public/Tendering/OpportunityDetail/Index?noticeUID=CO1.NTC.5642993&amp;isFromPublicArea=True&amp;isModal=False" TargetMode="External"/><Relationship Id="rId165" Type="http://schemas.openxmlformats.org/officeDocument/2006/relationships/hyperlink" Target="https://community.secop.gov.co/Public/Tendering/OpportunityDetail/Index?noticeUID=CO1.NTC.5620428&amp;isFromPublicArea=True&amp;isModal=False" TargetMode="External"/><Relationship Id="rId186" Type="http://schemas.openxmlformats.org/officeDocument/2006/relationships/hyperlink" Target="https://community.secop.gov.co/Public/Tendering/OpportunityDetail/Index?noticeUID=CO1.NTC.5667995&amp;isFromPublicArea=True&amp;isModal=False" TargetMode="External"/><Relationship Id="rId351" Type="http://schemas.openxmlformats.org/officeDocument/2006/relationships/hyperlink" Target="https://community.secop.gov.co/Public/Tendering/OpportunityDetail/Index?noticeUID=CO1.NTC.6892516&amp;isFromPublicArea=True&amp;isModal=False" TargetMode="External"/><Relationship Id="rId211" Type="http://schemas.openxmlformats.org/officeDocument/2006/relationships/hyperlink" Target="https://community.secop.gov.co/Public/Tendering/OpportunityDetail/Index?noticeUID=CO1.NTC.5722333&amp;isFromPublicArea=True&amp;isModal=False" TargetMode="External"/><Relationship Id="rId232" Type="http://schemas.openxmlformats.org/officeDocument/2006/relationships/hyperlink" Target="https://community.secop.gov.co/Public/Tendering/OpportunityDetail/Index?noticeUID=CO1.NTC.6210869&amp;isFromPublicArea=True&amp;isModal=False" TargetMode="External"/><Relationship Id="rId253" Type="http://schemas.openxmlformats.org/officeDocument/2006/relationships/hyperlink" Target="https://community.secop.gov.co/Public/Tendering/OpportunityDetail/Index?noticeUID=CO1.NTC.6637720&amp;isFromPublicArea=True&amp;isModal=False" TargetMode="External"/><Relationship Id="rId274" Type="http://schemas.openxmlformats.org/officeDocument/2006/relationships/hyperlink" Target="https://community.secop.gov.co/Public/Tendering/OpportunityDetail/Index?noticeUID=CO1.NTC.6022575&amp;isFromPublicArea=True&amp;isModal=False" TargetMode="External"/><Relationship Id="rId295" Type="http://schemas.openxmlformats.org/officeDocument/2006/relationships/hyperlink" Target="https://community.secop.gov.co/Public/Tendering/OpportunityDetail/Index?noticeUID=CO1.NTC.7010439" TargetMode="External"/><Relationship Id="rId309" Type="http://schemas.openxmlformats.org/officeDocument/2006/relationships/hyperlink" Target="https://community.secop.gov.co/Public/Tendering/OpportunityDetail/Index?noticeUID=CO1.NTC.6203637&amp;isFromPublicArea=True&amp;isModal=Fals" TargetMode="External"/><Relationship Id="rId27" Type="http://schemas.openxmlformats.org/officeDocument/2006/relationships/hyperlink" Target="https://community.secop.gov.co/Public/Tendering/OpportunityDetail/Index?noticeUID=CO1.NTC.5576140&amp;isFromPublicArea=True&amp;isModal=False" TargetMode="External"/><Relationship Id="rId48" Type="http://schemas.openxmlformats.org/officeDocument/2006/relationships/hyperlink" Target="https://community.secop.gov.co/Public/Tendering/OpportunityDetail/Index?noticeUID=CO1.NTC.5597715&amp;isFromPublicArea=True&amp;isModal=False" TargetMode="External"/><Relationship Id="rId69" Type="http://schemas.openxmlformats.org/officeDocument/2006/relationships/hyperlink" Target="https://community.secop.gov.co/Public/Tendering/OpportunityDetail/Index?noticeUID=CO1.NTC.5616541&amp;isFromPublicArea=True&amp;isModal=False" TargetMode="External"/><Relationship Id="rId113" Type="http://schemas.openxmlformats.org/officeDocument/2006/relationships/hyperlink" Target="https://community.secop.gov.co/Public/Tendering/OpportunityDetail/Index?noticeUID=CO1.NTC.5694483" TargetMode="External"/><Relationship Id="rId134" Type="http://schemas.openxmlformats.org/officeDocument/2006/relationships/hyperlink" Target="https://community.secop.gov.co/Public/Tendering/OpportunityDetail/Index?noticeUID=CO1.NTC.5745446" TargetMode="External"/><Relationship Id="rId320" Type="http://schemas.openxmlformats.org/officeDocument/2006/relationships/hyperlink" Target="https://community.secop.gov.co/Public/Tendering/OpportunityDetail/Index?noticeUID=CO1.NTC.6608655&amp;isFromPublicArea=True&amp;isModal=False" TargetMode="External"/><Relationship Id="rId80" Type="http://schemas.openxmlformats.org/officeDocument/2006/relationships/hyperlink" Target="https://community.secop.gov.co/Public/Tendering/OpportunityDetail/Index?noticeUID=CO1.NTC.5626412&amp;isFromPublicArea=True&amp;isModal=False" TargetMode="External"/><Relationship Id="rId155" Type="http://schemas.openxmlformats.org/officeDocument/2006/relationships/hyperlink" Target="https://community.secop.gov.co/Public/Tendering/OpportunityDetail/Index?noticeUID=CO1.NTC.5561832&amp;isFromPublicArea=True&amp;isModal=False" TargetMode="External"/><Relationship Id="rId176" Type="http://schemas.openxmlformats.org/officeDocument/2006/relationships/hyperlink" Target="https://community.secop.gov.co/Public/Tendering/OpportunityDetail/Index?noticeUID=CO1.NTC.5654634&amp;isFromPublicArea=True&amp;isModal=False" TargetMode="External"/><Relationship Id="rId197" Type="http://schemas.openxmlformats.org/officeDocument/2006/relationships/hyperlink" Target="https://community.secop.gov.co/Public/Tendering/OpportunityDetail/Index?noticeUID=CO1.NTC.5711663&amp;isFromPublicArea=True&amp;isModal=False" TargetMode="External"/><Relationship Id="rId341" Type="http://schemas.openxmlformats.org/officeDocument/2006/relationships/hyperlink" Target="https://community.secop.gov.co/Public/Tendering/OpportunityDetail/Index?noticeUID=CO1.NTC.6091398&amp;isFromPublicArea=True&amp;isModal=False" TargetMode="External"/><Relationship Id="rId201" Type="http://schemas.openxmlformats.org/officeDocument/2006/relationships/hyperlink" Target="https://community.secop.gov.co/Public/Tendering/OpportunityDetail/Index?noticeUID=CO1.NTC.5718615&amp;isFromPublicArea=True&amp;isModal=False" TargetMode="External"/><Relationship Id="rId222" Type="http://schemas.openxmlformats.org/officeDocument/2006/relationships/hyperlink" Target="https://community.secop.gov.co/Public/Tendering/OpportunityDetail/Index?noticeUID=CO1.NTC.5797881&amp;isFromPublicArea=True&amp;isModal=False" TargetMode="External"/><Relationship Id="rId243" Type="http://schemas.openxmlformats.org/officeDocument/2006/relationships/hyperlink" Target="https://community.secop.gov.co/Public/Tendering/OpportunityDetail/Index?noticeUID=CO1.NTC.6314508&amp;isFromPublicArea=True&amp;isModal=False" TargetMode="External"/><Relationship Id="rId264" Type="http://schemas.openxmlformats.org/officeDocument/2006/relationships/hyperlink" Target="https://community.secop.gov.co/Public/Tendering/OpportunityDetail/Index?noticeUID=CO1.NTC.6848000&amp;isFromPublicArea=True&amp;isModal=False" TargetMode="External"/><Relationship Id="rId285" Type="http://schemas.openxmlformats.org/officeDocument/2006/relationships/hyperlink" Target="https://community.secop.gov.co/Public/Tendering/OpportunityDetail/Index?noticeUID=CO1.NTC.5820818&amp;isFromPublicArea=True&amp;isModal=False" TargetMode="External"/><Relationship Id="rId17" Type="http://schemas.openxmlformats.org/officeDocument/2006/relationships/hyperlink" Target="https://community.secop.gov.co/Public/Tendering/OpportunityDetail/Index?noticeUID=CO1.NTC.5535660&amp;isFromPublicArea=True&amp;isModal=False" TargetMode="External"/><Relationship Id="rId38" Type="http://schemas.openxmlformats.org/officeDocument/2006/relationships/hyperlink" Target="https://community.secop.gov.co/Public/Tendering/OpportunityDetail/Index?noticeUID=CO1.NTC.5588135&amp;isFromPublicArea=True&amp;isModal=False" TargetMode="External"/><Relationship Id="rId59" Type="http://schemas.openxmlformats.org/officeDocument/2006/relationships/hyperlink" Target="https://community.secop.gov.co/Public/Tendering/OpportunityDetail/Index?noticeUID=CO1.NTC.5608194&amp;isFromPublicArea=True&amp;isModal=False" TargetMode="External"/><Relationship Id="rId103" Type="http://schemas.openxmlformats.org/officeDocument/2006/relationships/hyperlink" Target="https://community.secop.gov.co/Public/Tendering/OpportunityDetail/Index?noticeUID=CO1.NTC.5654792&amp;isFromPublicArea=True&amp;isModal=False" TargetMode="External"/><Relationship Id="rId124" Type="http://schemas.openxmlformats.org/officeDocument/2006/relationships/hyperlink" Target="https://community.secop.gov.co/Public/Tendering/OpportunityDetail/Index?noticeUID=CO1.NTC.5703262" TargetMode="External"/><Relationship Id="rId310" Type="http://schemas.openxmlformats.org/officeDocument/2006/relationships/hyperlink" Target="https://community.secop.gov.co/Public/Tendering/OpportunityDetail/Index?noticeUID=CO1.NTC.6200323&amp;isFromPublicArea=True&amp;isModal=False" TargetMode="External"/><Relationship Id="rId70" Type="http://schemas.openxmlformats.org/officeDocument/2006/relationships/hyperlink" Target="https://community.secop.gov.co/Public/Tendering/OpportunityDetail/Index?noticeUID=CO1.NTC.5616949&amp;isFromPublicArea=True&amp;isModal=False" TargetMode="External"/><Relationship Id="rId91" Type="http://schemas.openxmlformats.org/officeDocument/2006/relationships/hyperlink" Target="https://community.secop.gov.co/Public/Tendering/OpportunityDetail/Index?noticeUID=CO1.NTC.5644580" TargetMode="External"/><Relationship Id="rId145" Type="http://schemas.openxmlformats.org/officeDocument/2006/relationships/hyperlink" Target="https://community.secop.gov.co/Public/Tendering/OpportunityDetail/Index?noticeUID=CO1.NTC.6133868" TargetMode="External"/><Relationship Id="rId166" Type="http://schemas.openxmlformats.org/officeDocument/2006/relationships/hyperlink" Target="https://community.secop.gov.co/Public/Tendering/OpportunityDetail/Index?noticeUID=CO1.NTC.5625866&amp;isFromPublicArea=True&amp;isModal=False" TargetMode="External"/><Relationship Id="rId187" Type="http://schemas.openxmlformats.org/officeDocument/2006/relationships/hyperlink" Target="https://community.secop.gov.co/Public/Tendering/OpportunityDetail/Index?noticeUID=CO1.NTC.5672028&amp;isFromPublicArea=True&amp;isModal=False" TargetMode="External"/><Relationship Id="rId331" Type="http://schemas.openxmlformats.org/officeDocument/2006/relationships/hyperlink" Target="https://community.secop.gov.co/Public/Tendering/OpportunityDetail/Index?noticeUID=CO1.NTC.6518738&amp;isFromPublicArea=True&amp;isModal=False" TargetMode="External"/><Relationship Id="rId352" Type="http://schemas.openxmlformats.org/officeDocument/2006/relationships/hyperlink" Target="https://community.secop.gov.co/Public/Tendering/OpportunityDetail/Index?noticeUID=CO1.NTC.6765732&amp;isFromPublicArea=True&amp;isModal=False" TargetMode="External"/><Relationship Id="rId1" Type="http://schemas.openxmlformats.org/officeDocument/2006/relationships/hyperlink" Target="https://community.secop.gov.co/Public/Tendering/OpportunityDetail/Index?noticeUID=CO1.NTC.5445156&amp;isFromPublicArea=True&amp;isModal=False" TargetMode="External"/><Relationship Id="rId212" Type="http://schemas.openxmlformats.org/officeDocument/2006/relationships/hyperlink" Target="https://community.secop.gov.co/Public/Tendering/OpportunityDetail/Index?noticeUID=CO1.NTC.5723527&amp;isFromPublicArea=True&amp;isModal=False" TargetMode="External"/><Relationship Id="rId233" Type="http://schemas.openxmlformats.org/officeDocument/2006/relationships/hyperlink" Target="https://community.secop.gov.co/Public/Tendering/OpportunityDetail/Index?noticeUID=CO1.NTC.5626966&amp;isFromPublicArea=True&amp;isModal=False" TargetMode="External"/><Relationship Id="rId254" Type="http://schemas.openxmlformats.org/officeDocument/2006/relationships/hyperlink" Target="https://community.secop.gov.co/Public/Tendering/OpportunityDetail/Index?noticeUID=CO1.NTC.6643522&amp;isFromPublicArea=True&amp;isModal=False" TargetMode="External"/><Relationship Id="rId28" Type="http://schemas.openxmlformats.org/officeDocument/2006/relationships/hyperlink" Target="https://community.secop.gov.co/Public/Tendering/OpportunityDetail/Index?noticeUID=CO1.NTC.5576437&amp;isFromPublicArea=True&amp;isModal=False" TargetMode="External"/><Relationship Id="rId49" Type="http://schemas.openxmlformats.org/officeDocument/2006/relationships/hyperlink" Target="https://community.secop.gov.co/Public/Tendering/OpportunityDetail/Index?noticeUID=CO1.NTC.5597917&amp;isFromPublicArea=True&amp;isModal=False" TargetMode="External"/><Relationship Id="rId114" Type="http://schemas.openxmlformats.org/officeDocument/2006/relationships/hyperlink" Target="https://community.secop.gov.co/Public/Tendering/OpportunityDetail/Index?noticeUID=CO1.NTC.5695435&amp;isFromPublicArea=True&amp;isModal=False" TargetMode="External"/><Relationship Id="rId275" Type="http://schemas.openxmlformats.org/officeDocument/2006/relationships/hyperlink" Target="https://community.secop.gov.co/Public/Tendering/OpportunityDetail/Index?noticeUID=CO1.NTC.6028383&amp;isFromPublicArea=True&amp;isModal=False" TargetMode="External"/><Relationship Id="rId296" Type="http://schemas.openxmlformats.org/officeDocument/2006/relationships/hyperlink" Target="https://community.secop.gov.co/Public/Tendering/OpportunityDetail/Index?noticeUID=CO1.NTC.5752898&amp;isFromPublicArea=True&amp;isModal=False" TargetMode="External"/><Relationship Id="rId300" Type="http://schemas.openxmlformats.org/officeDocument/2006/relationships/hyperlink" Target="https://community.secop.gov.co/Public/Tendering/OpportunityDetail/Index?noticeUID=CO1.NTC.5972076&amp;isFromPublicArea=True&amp;isModal=False" TargetMode="External"/><Relationship Id="rId60" Type="http://schemas.openxmlformats.org/officeDocument/2006/relationships/hyperlink" Target="https://community.secop.gov.co/Public/Tendering/OpportunityDetail/Index?noticeUID=CO1.NTC.5609012&amp;isFromPublicArea=True&amp;isModal=False" TargetMode="External"/><Relationship Id="rId81" Type="http://schemas.openxmlformats.org/officeDocument/2006/relationships/hyperlink" Target="https://community.secop.gov.co/Public/Tendering/OpportunityDetail/Index?noticeUID=CO1.NTC.5626966&amp;isFromPublicArea=True&amp;isModal=False" TargetMode="External"/><Relationship Id="rId135" Type="http://schemas.openxmlformats.org/officeDocument/2006/relationships/hyperlink" Target="https://community.secop.gov.co/Public/Tendering/OpportunityDetail/Index?noticeUID=CO1.NTC.5746572" TargetMode="External"/><Relationship Id="rId156" Type="http://schemas.openxmlformats.org/officeDocument/2006/relationships/hyperlink" Target="https://community.secop.gov.co/Public/Tendering/OpportunityDetail/Index?noticeUID=CO1.NTC.5561832&amp;isFromPublicArea=True&amp;isModal=False" TargetMode="External"/><Relationship Id="rId177" Type="http://schemas.openxmlformats.org/officeDocument/2006/relationships/hyperlink" Target="https://community.secop.gov.co/Public/Tendering/OpportunityDetail/Index?noticeUID=CO1.NTC.5656723&amp;isFromPublicArea=True&amp;isModal=False" TargetMode="External"/><Relationship Id="rId198" Type="http://schemas.openxmlformats.org/officeDocument/2006/relationships/hyperlink" Target="https://community.secop.gov.co/Public/Tendering/OpportunityDetail/Index?noticeUID=CO1.NTC.5713094&amp;isFromPublicArea=True&amp;isModal=False" TargetMode="External"/><Relationship Id="rId321" Type="http://schemas.openxmlformats.org/officeDocument/2006/relationships/hyperlink" Target="https://community.secop.gov.co/Public/Tendering/OpportunityDetail/Index?noticeUID=CO1.NTC.6632147&amp;isFromPublicArea=True&amp;isModal=False" TargetMode="External"/><Relationship Id="rId342" Type="http://schemas.openxmlformats.org/officeDocument/2006/relationships/hyperlink" Target="https://community.secop.gov.co/Public/Tendering/OpportunityDetail/Index?noticeUID=CO1.NTC.6280012&amp;isFromPublicArea=True&amp;isModal=False" TargetMode="External"/><Relationship Id="rId202" Type="http://schemas.openxmlformats.org/officeDocument/2006/relationships/hyperlink" Target="https://community.secop.gov.co/Public/Tendering/OpportunityDetail/Index?noticeUID=CO1.NTC.5718590&amp;isFromPublicArea=True&amp;isModal=False" TargetMode="External"/><Relationship Id="rId223" Type="http://schemas.openxmlformats.org/officeDocument/2006/relationships/hyperlink" Target="https://community.secop.gov.co/Public/Tendering/OpportunityDetail/Index?noticeUID=CO1.NTC.5822628&amp;isFromPublicArea=True&amp;isModal=False" TargetMode="External"/><Relationship Id="rId244" Type="http://schemas.openxmlformats.org/officeDocument/2006/relationships/hyperlink" Target="https://community.secop.gov.co/Public/Tendering/OpportunityDetail/Index?noticeUID=CO1.NTC.6314752&amp;isFromPublicArea=True&amp;isModal=False" TargetMode="External"/><Relationship Id="rId18" Type="http://schemas.openxmlformats.org/officeDocument/2006/relationships/hyperlink" Target="https://community.secop.gov.co/Public/Tendering/OpportunityDetail/Index?noticeUID=CO1.NTC.5534063&amp;isFromPublicArea=True&amp;isModal=False" TargetMode="External"/><Relationship Id="rId39" Type="http://schemas.openxmlformats.org/officeDocument/2006/relationships/hyperlink" Target="https://community.secop.gov.co/Public/Tendering/OpportunityDetail/Index?noticeUID=CO1.NTC.5589872&amp;isFromPublicArea=True&amp;isModal=False" TargetMode="External"/><Relationship Id="rId265" Type="http://schemas.openxmlformats.org/officeDocument/2006/relationships/hyperlink" Target="https://community.secop.gov.co/Public/Tendering/OpportunityDetail/Index?noticeUID=CO1.NTC.5823879&amp;isFromPublicArea=True&amp;isModal=False" TargetMode="External"/><Relationship Id="rId286" Type="http://schemas.openxmlformats.org/officeDocument/2006/relationships/hyperlink" Target="https://community.secop.gov.co/Public/Tendering/OpportunityDetail/Index?noticeUID=CO1.NTC.5839364&amp;isFromPublicArea=True&amp;isModal=False" TargetMode="External"/><Relationship Id="rId50" Type="http://schemas.openxmlformats.org/officeDocument/2006/relationships/hyperlink" Target="https://community.secop.gov.co/Public/Tendering/OpportunityDetail/Index?noticeUID=CO1.NTC.5598155&amp;isFromPublicArea=True&amp;isModal=False" TargetMode="External"/><Relationship Id="rId104" Type="http://schemas.openxmlformats.org/officeDocument/2006/relationships/hyperlink" Target="https://community.secop.gov.co/Public/Tendering/OpportunityDetail/Index?noticeUID=CO1.NTC.5657111&amp;isFromPublicArea=True&amp;isModal=False" TargetMode="External"/><Relationship Id="rId125" Type="http://schemas.openxmlformats.org/officeDocument/2006/relationships/hyperlink" Target="https://community.secop.gov.co/Public/Tendering/OpportunityDetail/Index?noticeUID=CO1.NTC.5704365" TargetMode="External"/><Relationship Id="rId146" Type="http://schemas.openxmlformats.org/officeDocument/2006/relationships/hyperlink" Target="https://community.secop.gov.co/Public/Tendering/OpportunityDetail/Index?noticeUID=CO1.NTC.6327189" TargetMode="External"/><Relationship Id="rId167" Type="http://schemas.openxmlformats.org/officeDocument/2006/relationships/hyperlink" Target="https://community.secop.gov.co/Public/Tendering/OpportunityDetail/Index?noticeUID=CO1.NTC.5627717&amp;isFromPublicArea=True&amp;isModal=False" TargetMode="External"/><Relationship Id="rId188" Type="http://schemas.openxmlformats.org/officeDocument/2006/relationships/hyperlink" Target="https://community.secop.gov.co/Public/Tendering/OpportunityDetail/Index?noticeUID=CO1.NTC.5674529&amp;isFromPublicArea=True&amp;isModal=False" TargetMode="External"/><Relationship Id="rId311" Type="http://schemas.openxmlformats.org/officeDocument/2006/relationships/hyperlink" Target="https://community.secop.gov.co/Public/Tendering/OpportunityDetail/Index?noticeUID=CO1.NTC.6319446&amp;isFromPublicArea=True&amp;isModal=False" TargetMode="External"/><Relationship Id="rId332" Type="http://schemas.openxmlformats.org/officeDocument/2006/relationships/hyperlink" Target="https://community.secop.gov.co/Public/Tendering/OpportunityDetail/Index?noticeUID=CO1.NTC.6539034&amp;isFromPublicArea=True&amp;isModal=False" TargetMode="External"/><Relationship Id="rId353" Type="http://schemas.openxmlformats.org/officeDocument/2006/relationships/hyperlink" Target="https://community.secop.gov.co/Public/Tendering/OpportunityDetail/Index?noticeUID=CO1.NTC.6847817&amp;isFromPublicArea=True&amp;isModal=False" TargetMode="External"/><Relationship Id="rId71" Type="http://schemas.openxmlformats.org/officeDocument/2006/relationships/hyperlink" Target="https://community.secop.gov.co/Public/Tendering/OpportunityDetail/Index?noticeUID=CO1.NTC.5616861" TargetMode="External"/><Relationship Id="rId92" Type="http://schemas.openxmlformats.org/officeDocument/2006/relationships/hyperlink" Target="https://community.secop.gov.co/Public/Tendering/OpportunityDetail/Index?noticeUID=CO1.NTC.5644863" TargetMode="External"/><Relationship Id="rId213" Type="http://schemas.openxmlformats.org/officeDocument/2006/relationships/hyperlink" Target="https://community.secop.gov.co/Public/Tendering/OpportunityDetail/Index?noticeUID=CO1.NTC.5729948&amp;isFromPublicArea=True&amp;isModal=False" TargetMode="External"/><Relationship Id="rId234" Type="http://schemas.openxmlformats.org/officeDocument/2006/relationships/hyperlink" Target="https://community.secop.gov.co/Public/Tendering/OpportunityDetail/Index?noticeUID=CO1.NTC.6279915&amp;isFromPublicArea=True&amp;isModal=False" TargetMode="External"/><Relationship Id="rId2" Type="http://schemas.openxmlformats.org/officeDocument/2006/relationships/hyperlink" Target="https://community.secop.gov.co/Public/Tendering/OpportunityDetail/Index?noticeUID=CO1.NTC.5445378&amp;isFromPublicArea=True&amp;isModal=False" TargetMode="External"/><Relationship Id="rId29" Type="http://schemas.openxmlformats.org/officeDocument/2006/relationships/hyperlink" Target="https://community.secop.gov.co/Public/Tendering/OpportunityDetail/Index?noticeUID=CO1.NTC.5576449&amp;isFromPublicArea=True&amp;isModal=False" TargetMode="External"/><Relationship Id="rId255" Type="http://schemas.openxmlformats.org/officeDocument/2006/relationships/hyperlink" Target="https://community.secop.gov.co/Public/Tendering/OpportunityDetail/Index?noticeUID=CO1.NTC.6643939&amp;isFromPublicArea=True&amp;isModal=False" TargetMode="External"/><Relationship Id="rId276" Type="http://schemas.openxmlformats.org/officeDocument/2006/relationships/hyperlink" Target="https://community.secop.gov.co/Public/Tendering/OpportunityDetail/Index?noticeUID=CO1.NTC.6205100&amp;isFromPublicArea=True&amp;isModal=False" TargetMode="External"/><Relationship Id="rId297" Type="http://schemas.openxmlformats.org/officeDocument/2006/relationships/hyperlink" Target="https://community.secop.gov.co/Public/Tendering/OpportunityDetail/Index?noticeUID=CO1.NTC.5815605&amp;isFromPublicArea=True&amp;isModal=False" TargetMode="External"/><Relationship Id="rId40" Type="http://schemas.openxmlformats.org/officeDocument/2006/relationships/hyperlink" Target="https://community.secop.gov.co/Public/Tendering/OpportunityDetail/Index?noticeUID=CO1.NTC.5590622&amp;isFromPublicArea=True&amp;isModal=False" TargetMode="External"/><Relationship Id="rId115" Type="http://schemas.openxmlformats.org/officeDocument/2006/relationships/hyperlink" Target="https://community.secop.gov.co/Public/Tendering/OpportunityDetail/Index?noticeUID=CO1.NTC.5695044" TargetMode="External"/><Relationship Id="rId136" Type="http://schemas.openxmlformats.org/officeDocument/2006/relationships/hyperlink" Target="https://community.secop.gov.co/Public/Tendering/OpportunityDetail/Index?noticeUID=CO1.NTC.5754048" TargetMode="External"/><Relationship Id="rId157" Type="http://schemas.openxmlformats.org/officeDocument/2006/relationships/hyperlink" Target="https://community.secop.gov.co/Public/Tendering/OpportunityDetail/Index?noticeUID=CO1.NTC.5588592&amp;isFromPublicArea=True&amp;isModal=False" TargetMode="External"/><Relationship Id="rId178" Type="http://schemas.openxmlformats.org/officeDocument/2006/relationships/hyperlink" Target="https://community.secop.gov.co/Public/Tendering/OpportunityDetail/Index?noticeUID=CO1.NTC.5657018&amp;isFromPublicArea=True&amp;isModal=False" TargetMode="External"/><Relationship Id="rId301" Type="http://schemas.openxmlformats.org/officeDocument/2006/relationships/hyperlink" Target="https://community.secop.gov.co/Public/Tendering/OpportunityDetail/Index?noticeUID=CO1.NTC.5998038&amp;isFromPublicArea=True&amp;isModal=False" TargetMode="External"/><Relationship Id="rId322" Type="http://schemas.openxmlformats.org/officeDocument/2006/relationships/hyperlink" Target="https://community.secop.gov.co/Public/Tendering/OpportunityDetail/Index?noticeUID=CO1.NTC.6635058&amp;isFromPublicArea=True&amp;isModal=False" TargetMode="External"/><Relationship Id="rId343" Type="http://schemas.openxmlformats.org/officeDocument/2006/relationships/hyperlink" Target="https://community.secop.gov.co/Public/Tendering/OpportunityDetail/Index?noticeUID=CO1.NTC.6386562&amp;isFromPublicArea=True&amp;isModal=False" TargetMode="External"/><Relationship Id="rId61" Type="http://schemas.openxmlformats.org/officeDocument/2006/relationships/hyperlink" Target="https://community.secop.gov.co/Public/Tendering/OpportunityDetail/Index?noticeUID=CO1.NTC.5609238&amp;isFromPublicArea=True&amp;isModal=False" TargetMode="External"/><Relationship Id="rId82" Type="http://schemas.openxmlformats.org/officeDocument/2006/relationships/hyperlink" Target="https://community.secop.gov.co/Public/Tendering/OpportunityDetail/Index?noticeUID=CO1.NTC.5637441&amp;isFromPublicArea=True&amp;isModal=False" TargetMode="External"/><Relationship Id="rId199" Type="http://schemas.openxmlformats.org/officeDocument/2006/relationships/hyperlink" Target="https://community.secop.gov.co/Public/Tendering/OpportunityDetail/Index?noticeUID=CO1.NTC.5714427&amp;isFromPublicArea=True&amp;isModal=False" TargetMode="External"/><Relationship Id="rId203" Type="http://schemas.openxmlformats.org/officeDocument/2006/relationships/hyperlink" Target="https://community.secop.gov.co/Public/Tendering/OpportunityDetail/Index?noticeUID=CO1.NTC.5718892&amp;isFromPublicArea=True&amp;isModal=False" TargetMode="External"/><Relationship Id="rId19" Type="http://schemas.openxmlformats.org/officeDocument/2006/relationships/hyperlink" Target="https://community.secop.gov.co/Public/Tendering/OpportunityDetail/Index?noticeUID=CO1.NTC.5535797&amp;isFromPublicArea=True&amp;isModal=False" TargetMode="External"/><Relationship Id="rId224" Type="http://schemas.openxmlformats.org/officeDocument/2006/relationships/hyperlink" Target="https://community.secop.gov.co/Public/Tendering/OpportunityDetail/Index?noticeUID=CO1.NTC.5814593&amp;isFromPublicArea=True&amp;isModal=False" TargetMode="External"/><Relationship Id="rId245" Type="http://schemas.openxmlformats.org/officeDocument/2006/relationships/hyperlink" Target="https://community.secop.gov.co/Public/Tendering/OpportunityDetail/Index?noticeUID=CO1.NTC.6314400&amp;isFromPublicArea=True&amp;isModal=False" TargetMode="External"/><Relationship Id="rId266" Type="http://schemas.openxmlformats.org/officeDocument/2006/relationships/hyperlink" Target="https://community.secop.gov.co/Public/Tendering/OpportunityDetail/Index?noticeUID=CO1.NTC.5823879&amp;isFromPublicArea=True&amp;isModal=False" TargetMode="External"/><Relationship Id="rId287" Type="http://schemas.openxmlformats.org/officeDocument/2006/relationships/hyperlink" Target="https://community.secop.gov.co/Public/Tendering/OpportunityDetail/Index?noticeUID=CO1.NTC.5854417&amp;isFromPublicArea=True&amp;isModal=False" TargetMode="External"/><Relationship Id="rId30" Type="http://schemas.openxmlformats.org/officeDocument/2006/relationships/hyperlink" Target="https://community.secop.gov.co/Public/Tendering/OpportunityDetail/Index?noticeUID=CO1.NTC.5576894&amp;isFromPublicArea=True&amp;isModal=False" TargetMode="External"/><Relationship Id="rId105" Type="http://schemas.openxmlformats.org/officeDocument/2006/relationships/hyperlink" Target="https://community.secop.gov.co/Public/Tendering/OpportunityDetail/Index?noticeUID=CO1.NTC.5663445&amp;isFromPublicArea=True&amp;isModal=False" TargetMode="External"/><Relationship Id="rId126" Type="http://schemas.openxmlformats.org/officeDocument/2006/relationships/hyperlink" Target="https://community.secop.gov.co/Public/Tendering/OpportunityDetail/Index?noticeUID=CO1.NTC.5704764" TargetMode="External"/><Relationship Id="rId147" Type="http://schemas.openxmlformats.org/officeDocument/2006/relationships/hyperlink" Target="https://community.secop.gov.co/Public/Tendering/OpportunityDetail/Index?noticeUID=CO1.NTC.6345633" TargetMode="External"/><Relationship Id="rId168" Type="http://schemas.openxmlformats.org/officeDocument/2006/relationships/hyperlink" Target="https://community.secop.gov.co/Public/Tendering/OpportunityDetail/Index?noticeUID=CO1.NTC.5638533&amp;isFromPublicArea=True&amp;isModal=False" TargetMode="External"/><Relationship Id="rId312" Type="http://schemas.openxmlformats.org/officeDocument/2006/relationships/hyperlink" Target="https://community.secop.gov.co/Public/Tendering/OpportunityDetail/Index?noticeUID=CO1.NTC.6386562&amp;isFromPublicArea=True&amp;isModal=False" TargetMode="External"/><Relationship Id="rId333" Type="http://schemas.openxmlformats.org/officeDocument/2006/relationships/hyperlink" Target="https://community.secop.gov.co/Public/Tendering/OpportunityDetail/Index?noticeUID=CO1.NTC.6635058&amp;isFromPublicArea=True&amp;isModal=False" TargetMode="External"/><Relationship Id="rId354" Type="http://schemas.openxmlformats.org/officeDocument/2006/relationships/hyperlink" Target="https://community.secop.gov.co/Public/Tendering/OpportunityDetail/Index?noticeUID=CO1.NTC.6676566&amp;isFromPublicArea=True&amp;isModal=False" TargetMode="External"/><Relationship Id="rId51" Type="http://schemas.openxmlformats.org/officeDocument/2006/relationships/hyperlink" Target="https://community.secop.gov.co/Public/Tendering/OpportunityDetail/Index?noticeUID=CO1.NTC.5599212&amp;isFromPublicArea=True&amp;isModal=False" TargetMode="External"/><Relationship Id="rId72" Type="http://schemas.openxmlformats.org/officeDocument/2006/relationships/hyperlink" Target="https://community.secop.gov.co/Public/Tendering/OpportunityDetail/Index?noticeUID=CO1.NTC.5617414" TargetMode="External"/><Relationship Id="rId93" Type="http://schemas.openxmlformats.org/officeDocument/2006/relationships/hyperlink" Target="https://community.secop.gov.co/Public/Tendering/OpportunityDetail/Index?noticeUID=CO1.NTC.5645256&amp;isFromPublicArea=True&amp;isModal=False" TargetMode="External"/><Relationship Id="rId189" Type="http://schemas.openxmlformats.org/officeDocument/2006/relationships/hyperlink" Target="https://community.secop.gov.co/Public/Tendering/OpportunityDetail/Index?noticeUID=CO1.NTC.5687250&amp;isFromPublicArea=True&amp;isModal=False" TargetMode="External"/><Relationship Id="rId3" Type="http://schemas.openxmlformats.org/officeDocument/2006/relationships/hyperlink" Target="https://community.secop.gov.co/Public/Tendering/OpportunityDetail/Index?noticeUID=CO1.NTC.5445508&amp;isFromPublicArea=True&amp;isModal=False" TargetMode="External"/><Relationship Id="rId214" Type="http://schemas.openxmlformats.org/officeDocument/2006/relationships/hyperlink" Target="https://community.secop.gov.co/Public/Tendering/OpportunityDetail/Index?noticeUID=CO1.NTC.5731054&amp;isFromPublicArea=True&amp;isModal=False" TargetMode="External"/><Relationship Id="rId235" Type="http://schemas.openxmlformats.org/officeDocument/2006/relationships/hyperlink" Target="https://community.secop.gov.co/Public/Tendering/OpportunityDetail/Index?noticeUID=CO1.NTC.6284530&amp;isFromPublicArea=True&amp;isModal=False" TargetMode="External"/><Relationship Id="rId256" Type="http://schemas.openxmlformats.org/officeDocument/2006/relationships/hyperlink" Target="https://community.secop.gov.co/Public/Tendering/OpportunityDetail/Index?noticeUID=CO1.NTC.6646068&amp;isFromPublicArea=True&amp;isModal=False" TargetMode="External"/><Relationship Id="rId277" Type="http://schemas.openxmlformats.org/officeDocument/2006/relationships/hyperlink" Target="https://community.secop.gov.co/Public/Tendering/OpportunityDetail/Index?noticeUID=CO1.NTC.6613942&amp;isFromPublicArea=True&amp;isModal=False" TargetMode="External"/><Relationship Id="rId298" Type="http://schemas.openxmlformats.org/officeDocument/2006/relationships/hyperlink" Target="https://community.secop.gov.co/Public/Tendering/OpportunityDetail/Index?noticeUID=CO1.NTC.5776408&amp;isFromPublicArea=True&amp;isModal=False" TargetMode="External"/><Relationship Id="rId116" Type="http://schemas.openxmlformats.org/officeDocument/2006/relationships/hyperlink" Target="https://community.secop.gov.co/Public/Tendering/OpportunityDetail/Index?noticeUID=CO1.NTC.5695367" TargetMode="External"/><Relationship Id="rId137" Type="http://schemas.openxmlformats.org/officeDocument/2006/relationships/hyperlink" Target="https://community.secop.gov.co/Public/Tendering/OpportunityDetail/Index?noticeUID=CO1.NTC.5754413" TargetMode="External"/><Relationship Id="rId158" Type="http://schemas.openxmlformats.org/officeDocument/2006/relationships/hyperlink" Target="https://community.secop.gov.co/Public/Tendering/OpportunityDetail/Index?noticeUID=CO1.NTC.5596827&amp;isFromPublicArea=True&amp;isModal=False" TargetMode="External"/><Relationship Id="rId302" Type="http://schemas.openxmlformats.org/officeDocument/2006/relationships/hyperlink" Target="https://community.secop.gov.co/Public/Tendering/OpportunityDetail/Index?noticeUID=CO1.NTC.6033995&amp;isFromPublicArea=True&amp;isModal=False" TargetMode="External"/><Relationship Id="rId323" Type="http://schemas.openxmlformats.org/officeDocument/2006/relationships/hyperlink" Target="https://community.secop.gov.co/Public/Tendering/OpportunityDetail/Index?noticeUID=CO1.NTC.6771669&amp;isFromPublicArea=True&amp;isModal=False" TargetMode="External"/><Relationship Id="rId344" Type="http://schemas.openxmlformats.org/officeDocument/2006/relationships/hyperlink" Target="https://community.secop.gov.co/Public/Tendering/OpportunityDetail/Index?noticeUID=CO1.NTC.6465957&amp;isFromPublicArea=True&amp;isModal=False" TargetMode="External"/><Relationship Id="rId20" Type="http://schemas.openxmlformats.org/officeDocument/2006/relationships/hyperlink" Target="https://community.secop.gov.co/Public/Tendering/OpportunityDetail/Index?noticeUID=CO1.NTC.5536149&amp;isFromPublicArea=True&amp;isModal=False" TargetMode="External"/><Relationship Id="rId41" Type="http://schemas.openxmlformats.org/officeDocument/2006/relationships/hyperlink" Target="https://community.secop.gov.co/Public/Tendering/OpportunityDetail/Index?noticeUID=CO1.NTC.5591552&amp;isFromPublicArea=True&amp;isModal=False" TargetMode="External"/><Relationship Id="rId62" Type="http://schemas.openxmlformats.org/officeDocument/2006/relationships/hyperlink" Target="https://community.secop.gov.co/Public/Tendering/OpportunityDetail/Index?noticeUID=CO1.NTC.5610366&amp;isFromPublicArea=True&amp;isModal=False" TargetMode="External"/><Relationship Id="rId83" Type="http://schemas.openxmlformats.org/officeDocument/2006/relationships/hyperlink" Target="https://community.secop.gov.co/Public/Tendering/OpportunityDetail/Index?noticeUID=CO1.NTC.5637564" TargetMode="External"/><Relationship Id="rId179" Type="http://schemas.openxmlformats.org/officeDocument/2006/relationships/hyperlink" Target="https://community.secop.gov.co/Public/Tendering/OpportunityDetail/Index?noticeUID=CO1.NTC.5658590&amp;isFromPublicArea=True&amp;isModal=False" TargetMode="External"/><Relationship Id="rId190" Type="http://schemas.openxmlformats.org/officeDocument/2006/relationships/hyperlink" Target="https://community.secop.gov.co/Public/Tendering/OpportunityDetail/Index?noticeUID=CO1.NTC.5687869&amp;isFromPublicArea=True&amp;isModal=False" TargetMode="External"/><Relationship Id="rId204" Type="http://schemas.openxmlformats.org/officeDocument/2006/relationships/hyperlink" Target="https://community.secop.gov.co/Public/Tendering/OpportunityDetail/Index?noticeUID=CO1.NTC.5719436&amp;isFromPublicArea=True&amp;isModal=False" TargetMode="External"/><Relationship Id="rId225" Type="http://schemas.openxmlformats.org/officeDocument/2006/relationships/hyperlink" Target="https://community.secop.gov.co/Public/Tendering/OpportunityDetail/Index?noticeUID=CO1.NTC.5823314&amp;isFromPublicArea=True&amp;isModal=False" TargetMode="External"/><Relationship Id="rId246" Type="http://schemas.openxmlformats.org/officeDocument/2006/relationships/hyperlink" Target="https://community.secop.gov.co/Public/Tendering/OpportunityDetail/Index?noticeUID=CO1.NTC.6326062&amp;isFromPublicArea=True&amp;isModal=False" TargetMode="External"/><Relationship Id="rId267" Type="http://schemas.openxmlformats.org/officeDocument/2006/relationships/hyperlink" Target="https://community.secop.gov.co/Public/Tendering/OpportunityDetail/Index?noticeUID=CO1.NTC.5841492&amp;isFromPublicArea=True&amp;isModal=False" TargetMode="External"/><Relationship Id="rId288" Type="http://schemas.openxmlformats.org/officeDocument/2006/relationships/hyperlink" Target="https://community.secop.gov.co/Public/Tendering/OpportunityDetail/Index?noticeUID=CO1.NTC.5869286&amp;isFromPublicArea=True&amp;isModal=False" TargetMode="External"/><Relationship Id="rId106" Type="http://schemas.openxmlformats.org/officeDocument/2006/relationships/hyperlink" Target="https://community.secop.gov.co/Public/Tendering/OpportunityDetail/Index?noticeUID=CO1.NTC.5667892&amp;isFromPublicArea=True&amp;isModal=False" TargetMode="External"/><Relationship Id="rId127" Type="http://schemas.openxmlformats.org/officeDocument/2006/relationships/hyperlink" Target="https://community.secop.gov.co/Public/Tendering/OpportunityDetail/Index?noticeUID=CO1.NTC.5710414" TargetMode="External"/><Relationship Id="rId313" Type="http://schemas.openxmlformats.org/officeDocument/2006/relationships/hyperlink" Target="https://community.secop.gov.co/Public/Tendering/OpportunityDetail/Index?noticeUID=CO1.NTC.6431023&amp;isFromPublicArea=True&amp;isModal=False" TargetMode="External"/><Relationship Id="rId10" Type="http://schemas.openxmlformats.org/officeDocument/2006/relationships/hyperlink" Target="https://community.secop.gov.co/Public/Tendering/OpportunityDetail/Index?noticeUID=CO1.NTC.5451902&amp;isFromPublicArea=True&amp;isModal=False" TargetMode="External"/><Relationship Id="rId31" Type="http://schemas.openxmlformats.org/officeDocument/2006/relationships/hyperlink" Target="https://community.secop.gov.co/Public/Tendering/OpportunityDetail/Index?noticeUID=CO1.NTC.5576480&amp;isFromPublicArea=True&amp;isModal=False" TargetMode="External"/><Relationship Id="rId52" Type="http://schemas.openxmlformats.org/officeDocument/2006/relationships/hyperlink" Target="https://community.secop.gov.co/Public/Tendering/OpportunityDetail/Index?noticeUID=CO1.NTC.5599058&amp;isFromPublicArea=True&amp;isModal=False" TargetMode="External"/><Relationship Id="rId73" Type="http://schemas.openxmlformats.org/officeDocument/2006/relationships/hyperlink" Target="https://community.secop.gov.co/Public/Tendering/OpportunityDetail/Index?noticeUID=CO1.NTC.5617838&amp;isFromPublicArea=True&amp;isModal=False" TargetMode="External"/><Relationship Id="rId94" Type="http://schemas.openxmlformats.org/officeDocument/2006/relationships/hyperlink" Target="https://community.secop.gov.co/Public/Tendering/OpportunityDetail/Index?noticeUID=CO1.NTC.5646140&amp;isFromPublicArea=True&amp;isModal=False" TargetMode="External"/><Relationship Id="rId148" Type="http://schemas.openxmlformats.org/officeDocument/2006/relationships/hyperlink" Target="https://community.secop.gov.co/Public/Tendering/OpportunityDetail/Index?noticeUID=CO1.NTC.6563443" TargetMode="External"/><Relationship Id="rId169" Type="http://schemas.openxmlformats.org/officeDocument/2006/relationships/hyperlink" Target="https://community.secop.gov.co/Public/Tendering/OpportunityDetail/Index?noticeUID=CO1.NTC.5640550&amp;isFromPublicArea=True&amp;isModal=False" TargetMode="External"/><Relationship Id="rId334" Type="http://schemas.openxmlformats.org/officeDocument/2006/relationships/hyperlink" Target="https://community.secop.gov.co/Public/Tendering/OpportunityDetail/Index?noticeUID=CO1.NTC.6733082&amp;isFromPublicArea=True&amp;isModal=False" TargetMode="External"/><Relationship Id="rId355" Type="http://schemas.openxmlformats.org/officeDocument/2006/relationships/hyperlink" Target="https://community.secop.gov.co/Public/Tendering/OpportunityDetail/Index?noticeUID=CO1.NTC.6862228&amp;isFromPublicArea=True&amp;isModal=False" TargetMode="External"/><Relationship Id="rId4" Type="http://schemas.openxmlformats.org/officeDocument/2006/relationships/hyperlink" Target="https://community.secop.gov.co/Public/Tendering/OpportunityDetail/Index?noticeUID=CO1.NTC.5446261&amp;isFromPublicArea=True&amp;isModal=False" TargetMode="External"/><Relationship Id="rId180" Type="http://schemas.openxmlformats.org/officeDocument/2006/relationships/hyperlink" Target="https://community.secop.gov.co/Public/Tendering/OpportunityDetail/Index?noticeUID=CO1.NTC.5662963&amp;isFromPublicArea=True&amp;isModal=False" TargetMode="External"/><Relationship Id="rId215" Type="http://schemas.openxmlformats.org/officeDocument/2006/relationships/hyperlink" Target="https://community.secop.gov.co/Public/Tendering/OpportunityDetail/Index?noticeUID=CO1.NTC.5737566&amp;isFromPublicArea=True&amp;isModal=False" TargetMode="External"/><Relationship Id="rId236" Type="http://schemas.openxmlformats.org/officeDocument/2006/relationships/hyperlink" Target="https://community.secop.gov.co/Public/Tendering/OpportunityDetail/Index?noticeUID=CO1.NTC.6284797&amp;isFromPublicArea=True&amp;isModal=False" TargetMode="External"/><Relationship Id="rId257" Type="http://schemas.openxmlformats.org/officeDocument/2006/relationships/hyperlink" Target="https://community.secop.gov.co/Public/Tendering/OpportunityDetail/Index?noticeUID=CO1.NTC.5762882&amp;isFromPublicArea=True&amp;isModal=False" TargetMode="External"/><Relationship Id="rId278" Type="http://schemas.openxmlformats.org/officeDocument/2006/relationships/hyperlink" Target="https://community.secop.gov.co/Public/Tendering/OpportunityDetail/Index?noticeUID=CO1.NTC.6685846&amp;isFromPublicArea=True&amp;isModal=False" TargetMode="External"/><Relationship Id="rId303" Type="http://schemas.openxmlformats.org/officeDocument/2006/relationships/hyperlink" Target="https://community.secop.gov.co/Public/Tendering/OpportunityDetail/Index?noticeUID=CO1.NTC.6061755&amp;isFromPublicArea=True&amp;isModal=False" TargetMode="External"/><Relationship Id="rId42" Type="http://schemas.openxmlformats.org/officeDocument/2006/relationships/hyperlink" Target="https://community.secop.gov.co/Public/Tendering/OpportunityDetail/Index?noticeUID=CO1.NTC.5591774&amp;isFromPublicArea=True&amp;isModal=False" TargetMode="External"/><Relationship Id="rId84" Type="http://schemas.openxmlformats.org/officeDocument/2006/relationships/hyperlink" Target="https://community.secop.gov.co/Public/Tendering/OpportunityDetail/Index?noticeUID=CO1.NTC.5637564" TargetMode="External"/><Relationship Id="rId138" Type="http://schemas.openxmlformats.org/officeDocument/2006/relationships/hyperlink" Target="https://community.secop.gov.co/Public/Tendering/OpportunityDetail/Index?noticeUID=CO1.NTC.5805933" TargetMode="External"/><Relationship Id="rId345" Type="http://schemas.openxmlformats.org/officeDocument/2006/relationships/hyperlink" Target="https://community.secop.gov.co/Public/Tendering/OpportunityDetail/Index?noticeUID=CO1.NTC.6685612&amp;isFromPublicArea=True&amp;isModal=False" TargetMode="External"/><Relationship Id="rId191" Type="http://schemas.openxmlformats.org/officeDocument/2006/relationships/hyperlink" Target="https://community.secop.gov.co/Public/Tendering/OpportunityDetail/Index?noticeUID=CO1.NTC.5692241&amp;isFromPublicArea=True&amp;isModal=False" TargetMode="External"/><Relationship Id="rId205" Type="http://schemas.openxmlformats.org/officeDocument/2006/relationships/hyperlink" Target="https://community.secop.gov.co/Public/Tendering/OpportunityDetail/Index?noticeUID=CO1.NTC.5719250&amp;isFromPublicArea=True&amp;isModal=False" TargetMode="External"/><Relationship Id="rId247" Type="http://schemas.openxmlformats.org/officeDocument/2006/relationships/hyperlink" Target="https://community.secop.gov.co/Public/Tendering/OpportunityDetail/Index?noticeUID=CO1.NTC.6345395&amp;isFromPublicArea=True&amp;isModal=False" TargetMode="External"/><Relationship Id="rId107" Type="http://schemas.openxmlformats.org/officeDocument/2006/relationships/hyperlink" Target="https://community.secop.gov.co/Public/Tendering/OpportunityDetail/Index?noticeUID=CO1.NTC.5671459" TargetMode="External"/><Relationship Id="rId289" Type="http://schemas.openxmlformats.org/officeDocument/2006/relationships/hyperlink" Target="https://community.secop.gov.co/Public/Tendering/OpportunityDetail/Index?noticeUID=CO1.NTC.6118894&amp;isFromPublicArea=True&amp;isModal=False" TargetMode="External"/><Relationship Id="rId11" Type="http://schemas.openxmlformats.org/officeDocument/2006/relationships/hyperlink" Target="https://community.secop.gov.co/Public/Tendering/OpportunityDetail/Index?noticeUID=CO1.NTC.5452038&amp;isFromPublicArea=True&amp;isModal=False" TargetMode="External"/><Relationship Id="rId53" Type="http://schemas.openxmlformats.org/officeDocument/2006/relationships/hyperlink" Target="https://community.secop.gov.co/Public/Tendering/OpportunityDetail/Index?noticeUID=CO1.NTC.5599872&amp;isFromPublicArea=True&amp;isModal=False" TargetMode="External"/><Relationship Id="rId149" Type="http://schemas.openxmlformats.org/officeDocument/2006/relationships/hyperlink" Target="https://community.secop.gov.co/Public/Tendering/OpportunityDetail/Index?noticeUID=CO1.NTC.6609023" TargetMode="External"/><Relationship Id="rId314" Type="http://schemas.openxmlformats.org/officeDocument/2006/relationships/hyperlink" Target="https://community.secop.gov.co/Public/Tendering/OpportunityDetail/Index?noticeUID=CO1.NTC.6417993&amp;isFromPublicArea=True&amp;isModal=False" TargetMode="External"/><Relationship Id="rId356" Type="http://schemas.openxmlformats.org/officeDocument/2006/relationships/printerSettings" Target="../printerSettings/printerSettings1.bin"/><Relationship Id="rId95" Type="http://schemas.openxmlformats.org/officeDocument/2006/relationships/hyperlink" Target="https://community.secop.gov.co/Public/Tendering/OpportunityDetail/Index?noticeUID=CO1.NTC.5647621" TargetMode="External"/><Relationship Id="rId160" Type="http://schemas.openxmlformats.org/officeDocument/2006/relationships/hyperlink" Target="https://community.secop.gov.co/Public/Tendering/OpportunityDetail/Index?noticeUID=CO1.NTC.5598301&amp;isFromPublicArea=True&amp;isModal=False" TargetMode="External"/><Relationship Id="rId216" Type="http://schemas.openxmlformats.org/officeDocument/2006/relationships/hyperlink" Target="https://community.secop.gov.co/Public/Tendering/OpportunityDetail/Index?noticeUID=CO1.NTC.5738103&amp;isFromPublicArea=True&amp;isModal=False" TargetMode="External"/><Relationship Id="rId258" Type="http://schemas.openxmlformats.org/officeDocument/2006/relationships/hyperlink" Target="https://community.secop.gov.co/Public/Tendering/OpportunityDetail/Index?noticeUID=CO1.NTC.5762763&amp;isFromPublicArea=True&amp;isModal=False" TargetMode="External"/><Relationship Id="rId22" Type="http://schemas.openxmlformats.org/officeDocument/2006/relationships/hyperlink" Target="https://community.secop.gov.co/Public/Tendering/OpportunityDetail/Index?noticeUID=CO1.NTC.5536691&amp;isFromPublicArea=True&amp;isModal=False" TargetMode="External"/><Relationship Id="rId64" Type="http://schemas.openxmlformats.org/officeDocument/2006/relationships/hyperlink" Target="https://community.secop.gov.co/Public/Tendering/OpportunityDetail/Index?noticeUID=CO1.NTC.5615258" TargetMode="External"/><Relationship Id="rId118" Type="http://schemas.openxmlformats.org/officeDocument/2006/relationships/hyperlink" Target="https://community.secop.gov.co/Public/Tendering/OpportunityDetail/Index?noticeUID=CO1.NTC.5701612" TargetMode="External"/><Relationship Id="rId325" Type="http://schemas.openxmlformats.org/officeDocument/2006/relationships/hyperlink" Target="https://community.secop.gov.co/Public/Tendering/OpportunityDetail/Index?noticeUID=CO1.NTC.6787684&amp;isFromPublicArea=True&amp;isModal=False" TargetMode="External"/><Relationship Id="rId171" Type="http://schemas.openxmlformats.org/officeDocument/2006/relationships/hyperlink" Target="https://community.secop.gov.co/Public/Tendering/OpportunityDetail/Index?noticeUID=CO1.NTC.5640696&amp;isFromPublicArea=True&amp;isModal=False" TargetMode="External"/><Relationship Id="rId227" Type="http://schemas.openxmlformats.org/officeDocument/2006/relationships/hyperlink" Target="https://community.secop.gov.co/Public/Tendering/OpportunityDetail/Index?noticeUID=CO1.NTC.5844665&amp;isFromPublicArea=True&amp;isModal=False" TargetMode="External"/><Relationship Id="rId269" Type="http://schemas.openxmlformats.org/officeDocument/2006/relationships/hyperlink" Target="https://community.secop.gov.co/Public/Tendering/OpportunityDetail/Index?noticeUID=CO1.NTC.5949492&amp;isFromPublicArea=True&amp;isModal=False" TargetMode="External"/><Relationship Id="rId33" Type="http://schemas.openxmlformats.org/officeDocument/2006/relationships/hyperlink" Target="https://community.secop.gov.co/Public/Tendering/OpportunityDetail/Index?noticeUID=CO1.NTC.5578256&amp;isFromPublicArea=True&amp;isModal=False" TargetMode="External"/><Relationship Id="rId129" Type="http://schemas.openxmlformats.org/officeDocument/2006/relationships/hyperlink" Target="https://community.secop.gov.co/Public/Tendering/OpportunityDetail/Index?noticeUID=CO1.NTC.5710644" TargetMode="External"/><Relationship Id="rId280" Type="http://schemas.openxmlformats.org/officeDocument/2006/relationships/hyperlink" Target="https://community.secop.gov.co/Public/Tendering/OpportunityDetail/Index?noticeUID=CO1.NTC.6818316&amp;isFromPublicArea=True&amp;isModal=False" TargetMode="External"/><Relationship Id="rId336" Type="http://schemas.openxmlformats.org/officeDocument/2006/relationships/hyperlink" Target="https://community.secop.gov.co/Public/Tendering/OpportunityDetail/Index?noticeUID=CO1.NTC.5950021" TargetMode="External"/><Relationship Id="rId75" Type="http://schemas.openxmlformats.org/officeDocument/2006/relationships/hyperlink" Target="https://community.secop.gov.co/Public/Tendering/OpportunityDetail/Index?noticeUID=CO1.NTC.5624179" TargetMode="External"/><Relationship Id="rId140" Type="http://schemas.openxmlformats.org/officeDocument/2006/relationships/hyperlink" Target="https://community.secop.gov.co/Public/Tendering/OpportunityDetail/Index?noticeUID=CO1.NTC.5822445" TargetMode="External"/><Relationship Id="rId182" Type="http://schemas.openxmlformats.org/officeDocument/2006/relationships/hyperlink" Target="https://community.secop.gov.co/Public/Tendering/OpportunityDetail/Index?noticeUID=CO1.NTC.5666590&amp;isFromPublicArea=True&amp;isModal=False" TargetMode="External"/><Relationship Id="rId6" Type="http://schemas.openxmlformats.org/officeDocument/2006/relationships/hyperlink" Target="https://community.secop.gov.co/Public/Tendering/OpportunityDetail/Index?noticeUID=CO1.NTC.5449433&amp;isFromPublicArea=True&amp;isModal=False" TargetMode="External"/><Relationship Id="rId238" Type="http://schemas.openxmlformats.org/officeDocument/2006/relationships/hyperlink" Target="https://community.secop.gov.co/Public/Tendering/OpportunityDetail/Index?noticeUID=CO1.NTC.6290250&amp;isFromPublicArea=True&amp;isModal=False" TargetMode="External"/><Relationship Id="rId291" Type="http://schemas.openxmlformats.org/officeDocument/2006/relationships/hyperlink" Target="https://community.secop.gov.co/Public/Tendering/OpportunityDetail/Index?noticeUID=CO1.NTC.6145348&amp;isFromPublicArea=True&amp;isModal=False" TargetMode="External"/><Relationship Id="rId305" Type="http://schemas.openxmlformats.org/officeDocument/2006/relationships/hyperlink" Target="https://community.secop.gov.co/Public/Tendering/OpportunityDetail/Index?noticeUID=CO1.NTC.6107870&amp;isFromPublicArea=True&amp;isModal=False" TargetMode="External"/><Relationship Id="rId347" Type="http://schemas.openxmlformats.org/officeDocument/2006/relationships/hyperlink" Target="https://community.secop.gov.co/Public/Tendering/OpportunityDetail/Index?noticeUID=CO1.NTC.6675486&amp;isFromPublicArea=True&amp;isModal=False" TargetMode="External"/><Relationship Id="rId44" Type="http://schemas.openxmlformats.org/officeDocument/2006/relationships/hyperlink" Target="https://community.secop.gov.co/Public/Tendering/OpportunityDetail/Index?noticeUID=CO1.NTC.5592162&amp;isFromPublicArea=True&amp;isModal=False" TargetMode="External"/><Relationship Id="rId86" Type="http://schemas.openxmlformats.org/officeDocument/2006/relationships/hyperlink" Target="https://community.secop.gov.co/Public/Tendering/OpportunityDetail/Index?noticeUID=CO1.NTC.5639202" TargetMode="External"/><Relationship Id="rId151" Type="http://schemas.openxmlformats.org/officeDocument/2006/relationships/hyperlink" Target="https://community.secop.gov.co/Public/Tendering/OpportunityDetail/Index?noticeUID=CO1.NTC.5637441&amp;isFromPublicArea=True&amp;isModal=False" TargetMode="External"/><Relationship Id="rId193" Type="http://schemas.openxmlformats.org/officeDocument/2006/relationships/hyperlink" Target="https://community.secop.gov.co/Public/Tendering/OpportunityDetail/Index?noticeUID=CO1.NTC.5694768&amp;isFromPublicArea=True&amp;isModal=False" TargetMode="External"/><Relationship Id="rId207" Type="http://schemas.openxmlformats.org/officeDocument/2006/relationships/hyperlink" Target="https://community.secop.gov.co/Public/Tendering/OpportunityDetail/Index?noticeUID=CO1.NTC.5721152&amp;isFromPublicArea=True&amp;isModal=False" TargetMode="External"/><Relationship Id="rId249" Type="http://schemas.openxmlformats.org/officeDocument/2006/relationships/hyperlink" Target="https://community.secop.gov.co/Public/Tendering/OpportunityDetail/Index?noticeUID=CO1.NTC.6393953&amp;isFromPublicArea=True&amp;isModal=False" TargetMode="External"/><Relationship Id="rId13" Type="http://schemas.openxmlformats.org/officeDocument/2006/relationships/hyperlink" Target="https://community.secop.gov.co/Public/Tendering/ContractNoticePhases/View?PPI=CO1.PPI.29249823&amp;isFromPublicArea=True&amp;isModal=False" TargetMode="External"/><Relationship Id="rId109" Type="http://schemas.openxmlformats.org/officeDocument/2006/relationships/hyperlink" Target="https://community.secop.gov.co/Public/Tendering/OpportunityDetail/Index?noticeUID=CO1.NTC.5684060&amp;isFromPublicArea=True&amp;isModal=False" TargetMode="External"/><Relationship Id="rId260" Type="http://schemas.openxmlformats.org/officeDocument/2006/relationships/hyperlink" Target="https://community.secop.gov.co/Public/Tendering/OpportunityDetail/Index?noticeUID=CO1.NTC.6203004&amp;isFromPublicArea=True&amp;isModal=False" TargetMode="External"/><Relationship Id="rId316" Type="http://schemas.openxmlformats.org/officeDocument/2006/relationships/hyperlink" Target="https://community.secop.gov.co/Public/Tendering/OpportunityDetail/Index?noticeUID=CO1.NTC.6465638&amp;isFromPublicArea=True&amp;isModal=False" TargetMode="External"/><Relationship Id="rId55" Type="http://schemas.openxmlformats.org/officeDocument/2006/relationships/hyperlink" Target="https://community.secop.gov.co/Public/Tendering/OpportunityDetail/Index?noticeUID=CO1.NTC.5605283&amp;isFromPublicArea=True&amp;isModal=False" TargetMode="External"/><Relationship Id="rId97" Type="http://schemas.openxmlformats.org/officeDocument/2006/relationships/hyperlink" Target="https://community.secop.gov.co/Public/Tendering/OpportunityDetail/Index?noticeUID=CO1.NTC.5650898" TargetMode="External"/><Relationship Id="rId120" Type="http://schemas.openxmlformats.org/officeDocument/2006/relationships/hyperlink" Target="https://community.secop.gov.co/Public/Tendering/OpportunityDetail/Index?noticeUID=CO1.NTC.5702511" TargetMode="External"/><Relationship Id="rId358" Type="http://schemas.openxmlformats.org/officeDocument/2006/relationships/comments" Target="../comments1.xml"/><Relationship Id="rId162" Type="http://schemas.openxmlformats.org/officeDocument/2006/relationships/hyperlink" Target="https://community.secop.gov.co/Public/Tendering/OpportunityDetail/Index?noticeUID=CO1.NTC.5607704&amp;isFromPublicArea=True&amp;isModal=False" TargetMode="External"/><Relationship Id="rId218" Type="http://schemas.openxmlformats.org/officeDocument/2006/relationships/hyperlink" Target="https://community.secop.gov.co/Public/Tendering/OpportunityDetail/Index?noticeUID=CO1.NTC.5753638&amp;isFromPublicArea=True&amp;isModal=False" TargetMode="External"/><Relationship Id="rId271" Type="http://schemas.openxmlformats.org/officeDocument/2006/relationships/hyperlink" Target="https://community.secop.gov.co/Public/Tendering/OpportunityDetail/Index?noticeUID=CO1.NTC.5959872&amp;isFromPublicArea=True&amp;isModal=False" TargetMode="External"/><Relationship Id="rId24" Type="http://schemas.openxmlformats.org/officeDocument/2006/relationships/hyperlink" Target="https://community.secop.gov.co/Public/Tendering/OpportunityDetail/Index?noticeUID=CO1.NTC.5574225&amp;isFromPublicArea=True&amp;isModal=False" TargetMode="External"/><Relationship Id="rId66" Type="http://schemas.openxmlformats.org/officeDocument/2006/relationships/hyperlink" Target="https://community.secop.gov.co/Public/Tendering/OpportunityDetail/Index?noticeUID=CO1.NTC.5615793" TargetMode="External"/><Relationship Id="rId131" Type="http://schemas.openxmlformats.org/officeDocument/2006/relationships/hyperlink" Target="https://community.secop.gov.co/Public/Tendering/OpportunityDetail/Index?noticeUID=CO1.NTC.5714462" TargetMode="External"/><Relationship Id="rId327" Type="http://schemas.openxmlformats.org/officeDocument/2006/relationships/hyperlink" Target="https://community.secop.gov.co/Public/Tendering/OpportunityDetail/Index?noticeUID=CO1.NTC.5818858&amp;isFromPublicArea=True&amp;isModal=False" TargetMode="External"/><Relationship Id="rId173" Type="http://schemas.openxmlformats.org/officeDocument/2006/relationships/hyperlink" Target="https://community.secop.gov.co/Public/Tendering/OpportunityDetail/Index?noticeUID=CO1.NTC.5645592&amp;isFromPublicArea=True&amp;isModal=False" TargetMode="External"/><Relationship Id="rId229" Type="http://schemas.openxmlformats.org/officeDocument/2006/relationships/hyperlink" Target="https://community.secop.gov.co/Public/Tendering/OpportunityDetail/Index?noticeUID=CO1.NTC.6082706&amp;isFromPublicArea=True&amp;isModal=False" TargetMode="External"/><Relationship Id="rId240" Type="http://schemas.openxmlformats.org/officeDocument/2006/relationships/hyperlink" Target="https://community.secop.gov.co/Public/Tendering/OpportunityDetail/Index?noticeUID=CO1.NTC.6290505&amp;isFromPublicArea=True&amp;isModal=False" TargetMode="External"/><Relationship Id="rId35" Type="http://schemas.openxmlformats.org/officeDocument/2006/relationships/hyperlink" Target="https://community.secop.gov.co/Public/Tendering/OpportunityDetail/Index?noticeUID=CO1.NTC.5588019&amp;isFromPublicArea=True&amp;isModal=False" TargetMode="External"/><Relationship Id="rId77" Type="http://schemas.openxmlformats.org/officeDocument/2006/relationships/hyperlink" Target="https://community.secop.gov.co/Public/Tendering/OpportunityDetail/Index?noticeUID=CO1.NTC.5626004" TargetMode="External"/><Relationship Id="rId100" Type="http://schemas.openxmlformats.org/officeDocument/2006/relationships/hyperlink" Target="https://community.secop.gov.co/Public/Tendering/OpportunityDetail/Index?noticeUID=CO1.NTC.5653148&amp;isFromPublicArea=True&amp;isModal=False" TargetMode="External"/><Relationship Id="rId282" Type="http://schemas.openxmlformats.org/officeDocument/2006/relationships/hyperlink" Target="https://community.secop.gov.co/Public/Tendering/OpportunityDetail/Index?noticeUID=CO1.NTC.6938829&amp;isFromPublicArea=True&amp;isModal=False" TargetMode="External"/><Relationship Id="rId338" Type="http://schemas.openxmlformats.org/officeDocument/2006/relationships/hyperlink" Target="https://community.secop.gov.co/Public/Tendering/OpportunityDetail/Index?noticeUID=CO1.NTC.5966603&amp;isFromPublicArea=True&amp;isModal=False" TargetMode="External"/><Relationship Id="rId8" Type="http://schemas.openxmlformats.org/officeDocument/2006/relationships/hyperlink" Target="https://community.secop.gov.co/Public/Tendering/OpportunityDetail/Index?noticeUID=CO1.NTC.5449889&amp;isFromPublicArea=True&amp;isModal=False" TargetMode="External"/><Relationship Id="rId142" Type="http://schemas.openxmlformats.org/officeDocument/2006/relationships/hyperlink" Target="https://community.secop.gov.co/Public/Tendering/OpportunityDetail/Index?noticeUID=CO1.NTC.5820613" TargetMode="External"/><Relationship Id="rId184" Type="http://schemas.openxmlformats.org/officeDocument/2006/relationships/hyperlink" Target="https://community.secop.gov.co/Public/Tendering/OpportunityDetail/Index?noticeUID=CO1.NTC.5668707&amp;isFromPublicArea=True&amp;isModal=False" TargetMode="External"/><Relationship Id="rId251" Type="http://schemas.openxmlformats.org/officeDocument/2006/relationships/hyperlink" Target="https://community.secop.gov.co/Public/Tendering/OpportunityDetail/Index?noticeUID=CO1.NTC.6417955&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E357"/>
  <sheetViews>
    <sheetView tabSelected="1" workbookViewId="0">
      <pane xSplit="4" ySplit="1" topLeftCell="E2" activePane="bottomRight" state="frozen"/>
      <selection pane="topRight" activeCell="E1" sqref="E1"/>
      <selection pane="bottomLeft" activeCell="A2" sqref="A2"/>
      <selection pane="bottomRight" activeCell="AC28" sqref="AC28:AC357"/>
    </sheetView>
  </sheetViews>
  <sheetFormatPr baseColWidth="10" defaultColWidth="12.5703125" defaultRowHeight="15.75" customHeight="1" x14ac:dyDescent="0.2"/>
  <cols>
    <col min="1" max="1" width="26.7109375" style="203" customWidth="1"/>
    <col min="2" max="2" width="11" style="203" customWidth="1"/>
    <col min="3" max="3" width="23" style="203" customWidth="1"/>
    <col min="4" max="4" width="38.42578125" style="226" customWidth="1"/>
    <col min="5" max="5" width="15.85546875" style="227" customWidth="1"/>
    <col min="6" max="6" width="18.42578125" style="227" customWidth="1"/>
    <col min="7" max="7" width="16.7109375" style="203" customWidth="1"/>
    <col min="8" max="8" width="21.28515625" style="228" customWidth="1"/>
    <col min="9" max="9" width="13.85546875" style="227" customWidth="1"/>
    <col min="10" max="10" width="15" style="227" customWidth="1"/>
    <col min="11" max="11" width="10.85546875" style="203" customWidth="1"/>
    <col min="12" max="12" width="15" style="227" customWidth="1"/>
    <col min="13" max="13" width="15.7109375" style="203" customWidth="1"/>
    <col min="14" max="15" width="15.7109375" style="229" customWidth="1"/>
    <col min="16" max="19" width="15.7109375" style="203" customWidth="1"/>
    <col min="20" max="20" width="16.5703125" style="227" customWidth="1"/>
    <col min="21" max="21" width="17.7109375" style="203" customWidth="1"/>
    <col min="22" max="22" width="18.42578125" style="203" customWidth="1"/>
    <col min="23" max="23" width="15.28515625" style="203" customWidth="1"/>
    <col min="24" max="24" width="23.5703125" style="203" customWidth="1"/>
    <col min="25" max="25" width="12" style="203" customWidth="1"/>
    <col min="26" max="26" width="15.7109375" style="203" customWidth="1"/>
    <col min="27" max="27" width="17.28515625" style="203" customWidth="1"/>
    <col min="28" max="28" width="16.5703125" style="230" customWidth="1"/>
    <col min="29" max="29" width="11.7109375" style="203" bestFit="1" customWidth="1"/>
    <col min="30" max="30" width="28.140625" style="231" customWidth="1"/>
    <col min="31" max="16384" width="12.5703125" style="232"/>
  </cols>
  <sheetData>
    <row r="1" spans="1:30" customFormat="1" ht="63" customHeight="1" x14ac:dyDescent="0.2">
      <c r="A1" s="64" t="s">
        <v>0</v>
      </c>
      <c r="B1" s="65" t="s">
        <v>1</v>
      </c>
      <c r="C1" s="66" t="s">
        <v>2</v>
      </c>
      <c r="D1" s="184" t="s">
        <v>3</v>
      </c>
      <c r="E1" s="185" t="s">
        <v>4</v>
      </c>
      <c r="F1" s="185" t="s">
        <v>5</v>
      </c>
      <c r="G1" s="185" t="s">
        <v>6</v>
      </c>
      <c r="H1" s="185" t="s">
        <v>7</v>
      </c>
      <c r="I1" s="185" t="s">
        <v>8</v>
      </c>
      <c r="J1" s="184" t="s">
        <v>9</v>
      </c>
      <c r="K1" s="186" t="s">
        <v>10</v>
      </c>
      <c r="L1" s="185" t="s">
        <v>11</v>
      </c>
      <c r="M1" s="187" t="s">
        <v>12</v>
      </c>
      <c r="N1" s="190" t="s">
        <v>1586</v>
      </c>
      <c r="O1" s="190" t="s">
        <v>1587</v>
      </c>
      <c r="P1" s="187" t="s">
        <v>1588</v>
      </c>
      <c r="Q1" s="187" t="s">
        <v>1589</v>
      </c>
      <c r="R1" s="187" t="s">
        <v>1590</v>
      </c>
      <c r="S1" s="187" t="s">
        <v>1591</v>
      </c>
      <c r="T1" s="188" t="s">
        <v>985</v>
      </c>
      <c r="U1" s="188" t="s">
        <v>986</v>
      </c>
      <c r="V1" s="189" t="s">
        <v>984</v>
      </c>
      <c r="W1" s="189" t="s">
        <v>987</v>
      </c>
      <c r="X1" s="185" t="s">
        <v>13</v>
      </c>
      <c r="Y1" s="190" t="s">
        <v>14</v>
      </c>
      <c r="Z1" s="185" t="s">
        <v>149</v>
      </c>
      <c r="AA1" s="185" t="s">
        <v>150</v>
      </c>
      <c r="AB1" s="191" t="s">
        <v>151</v>
      </c>
      <c r="AC1" s="184" t="s">
        <v>18</v>
      </c>
      <c r="AD1" s="192" t="s">
        <v>19</v>
      </c>
    </row>
    <row r="2" spans="1:30" customFormat="1" ht="15.75" customHeight="1" x14ac:dyDescent="0.2">
      <c r="A2" s="18" t="s">
        <v>153</v>
      </c>
      <c r="B2" s="13" t="s">
        <v>285</v>
      </c>
      <c r="C2" s="180" t="s">
        <v>153</v>
      </c>
      <c r="D2" s="22" t="s">
        <v>286</v>
      </c>
      <c r="E2" s="16">
        <v>45307</v>
      </c>
      <c r="F2" s="22" t="s">
        <v>345</v>
      </c>
      <c r="G2" s="13" t="s">
        <v>120</v>
      </c>
      <c r="H2" s="13" t="s">
        <v>152</v>
      </c>
      <c r="I2" s="17" t="s">
        <v>108</v>
      </c>
      <c r="J2" s="13" t="s">
        <v>142</v>
      </c>
      <c r="K2" s="13" t="s">
        <v>477</v>
      </c>
      <c r="L2" s="21">
        <v>7435309</v>
      </c>
      <c r="M2" s="21">
        <v>85506054</v>
      </c>
      <c r="N2" s="207">
        <v>0</v>
      </c>
      <c r="O2" s="207">
        <v>0</v>
      </c>
      <c r="P2" s="206">
        <v>0</v>
      </c>
      <c r="Q2" s="205">
        <f>+R2/(M2+P2)</f>
        <v>1</v>
      </c>
      <c r="R2" s="204">
        <f>+M2+P2</f>
        <v>85506054</v>
      </c>
      <c r="S2" s="204">
        <v>0</v>
      </c>
      <c r="T2" s="11" t="s">
        <v>110</v>
      </c>
      <c r="U2" s="9" t="s">
        <v>111</v>
      </c>
      <c r="V2" s="21">
        <v>40443831</v>
      </c>
      <c r="W2" s="9" t="s">
        <v>109</v>
      </c>
      <c r="X2" s="13" t="s">
        <v>113</v>
      </c>
      <c r="Y2" s="13">
        <v>345</v>
      </c>
      <c r="Z2" s="16">
        <v>45307</v>
      </c>
      <c r="AA2" s="16">
        <v>45656</v>
      </c>
      <c r="AB2" s="57"/>
      <c r="AC2" s="15" t="s">
        <v>673</v>
      </c>
      <c r="AD2" s="196" t="s">
        <v>1239</v>
      </c>
    </row>
    <row r="3" spans="1:30" customFormat="1" ht="15.75" customHeight="1" x14ac:dyDescent="0.2">
      <c r="A3" s="18" t="s">
        <v>154</v>
      </c>
      <c r="B3" s="13" t="s">
        <v>285</v>
      </c>
      <c r="C3" s="180" t="s">
        <v>154</v>
      </c>
      <c r="D3" s="22" t="s">
        <v>94</v>
      </c>
      <c r="E3" s="16">
        <v>45307</v>
      </c>
      <c r="F3" s="22" t="s">
        <v>346</v>
      </c>
      <c r="G3" s="13" t="s">
        <v>120</v>
      </c>
      <c r="H3" s="13" t="s">
        <v>152</v>
      </c>
      <c r="I3" s="17" t="s">
        <v>108</v>
      </c>
      <c r="J3" s="13" t="s">
        <v>142</v>
      </c>
      <c r="K3" s="13" t="s">
        <v>477</v>
      </c>
      <c r="L3" s="21">
        <v>7014443</v>
      </c>
      <c r="M3" s="21">
        <v>80666095</v>
      </c>
      <c r="N3" s="207">
        <v>0</v>
      </c>
      <c r="O3" s="206">
        <v>0</v>
      </c>
      <c r="P3" s="206">
        <v>0</v>
      </c>
      <c r="Q3" s="205">
        <f t="shared" ref="Q3:Q66" si="0">+R3/(M3+P3)</f>
        <v>1</v>
      </c>
      <c r="R3" s="204">
        <f t="shared" ref="R3:R66" si="1">+M3+P3</f>
        <v>80666095</v>
      </c>
      <c r="S3" s="204">
        <v>0</v>
      </c>
      <c r="T3" s="11" t="s">
        <v>110</v>
      </c>
      <c r="U3" s="9" t="s">
        <v>111</v>
      </c>
      <c r="V3" s="21">
        <v>1121906209</v>
      </c>
      <c r="W3" s="9" t="s">
        <v>109</v>
      </c>
      <c r="X3" s="13" t="s">
        <v>113</v>
      </c>
      <c r="Y3" s="13">
        <v>345</v>
      </c>
      <c r="Z3" s="16">
        <v>45307</v>
      </c>
      <c r="AA3" s="16">
        <v>45656</v>
      </c>
      <c r="AB3" s="57"/>
      <c r="AC3" s="15" t="s">
        <v>673</v>
      </c>
      <c r="AD3" s="196" t="s">
        <v>1240</v>
      </c>
    </row>
    <row r="4" spans="1:30" customFormat="1" ht="15.75" customHeight="1" x14ac:dyDescent="0.2">
      <c r="A4" s="18" t="s">
        <v>155</v>
      </c>
      <c r="B4" s="13" t="s">
        <v>285</v>
      </c>
      <c r="C4" s="180" t="s">
        <v>155</v>
      </c>
      <c r="D4" s="22" t="s">
        <v>34</v>
      </c>
      <c r="E4" s="16">
        <v>45307</v>
      </c>
      <c r="F4" s="17" t="s">
        <v>347</v>
      </c>
      <c r="G4" s="13" t="s">
        <v>120</v>
      </c>
      <c r="H4" s="13" t="s">
        <v>152</v>
      </c>
      <c r="I4" s="17" t="s">
        <v>108</v>
      </c>
      <c r="J4" s="13" t="s">
        <v>142</v>
      </c>
      <c r="K4" s="13" t="s">
        <v>477</v>
      </c>
      <c r="L4" s="21">
        <v>7014443</v>
      </c>
      <c r="M4" s="21">
        <v>80666095</v>
      </c>
      <c r="N4" s="207">
        <v>0</v>
      </c>
      <c r="O4" s="208">
        <v>0</v>
      </c>
      <c r="P4" s="208">
        <v>0</v>
      </c>
      <c r="Q4" s="205">
        <f t="shared" si="0"/>
        <v>1</v>
      </c>
      <c r="R4" s="204">
        <f t="shared" si="1"/>
        <v>80666095</v>
      </c>
      <c r="S4" s="204">
        <v>0</v>
      </c>
      <c r="T4" s="11" t="s">
        <v>110</v>
      </c>
      <c r="U4" s="9" t="s">
        <v>111</v>
      </c>
      <c r="V4" s="21">
        <v>1121874417</v>
      </c>
      <c r="W4" s="9" t="s">
        <v>109</v>
      </c>
      <c r="X4" s="13" t="s">
        <v>113</v>
      </c>
      <c r="Y4" s="13">
        <v>345</v>
      </c>
      <c r="Z4" s="16">
        <v>45307</v>
      </c>
      <c r="AA4" s="16">
        <v>45656</v>
      </c>
      <c r="AB4" s="57"/>
      <c r="AC4" s="15" t="s">
        <v>673</v>
      </c>
      <c r="AD4" s="196" t="s">
        <v>1241</v>
      </c>
    </row>
    <row r="5" spans="1:30" customFormat="1" ht="15.75" customHeight="1" x14ac:dyDescent="0.2">
      <c r="A5" s="19" t="s">
        <v>156</v>
      </c>
      <c r="B5" s="13" t="s">
        <v>285</v>
      </c>
      <c r="C5" s="181" t="s">
        <v>156</v>
      </c>
      <c r="D5" s="22" t="s">
        <v>70</v>
      </c>
      <c r="E5" s="16">
        <v>45307</v>
      </c>
      <c r="F5" s="22" t="s">
        <v>348</v>
      </c>
      <c r="G5" s="13" t="s">
        <v>120</v>
      </c>
      <c r="H5" s="13" t="s">
        <v>152</v>
      </c>
      <c r="I5" s="17" t="s">
        <v>108</v>
      </c>
      <c r="J5" s="13" t="s">
        <v>142</v>
      </c>
      <c r="K5" s="13" t="s">
        <v>477</v>
      </c>
      <c r="L5" s="21">
        <v>5106004</v>
      </c>
      <c r="M5" s="21">
        <v>58719046</v>
      </c>
      <c r="N5" s="207">
        <v>0</v>
      </c>
      <c r="O5" s="208">
        <v>0</v>
      </c>
      <c r="P5" s="208">
        <v>0</v>
      </c>
      <c r="Q5" s="205">
        <f t="shared" si="0"/>
        <v>1</v>
      </c>
      <c r="R5" s="204">
        <f t="shared" si="1"/>
        <v>58719046</v>
      </c>
      <c r="S5" s="204">
        <v>0</v>
      </c>
      <c r="T5" s="11" t="s">
        <v>110</v>
      </c>
      <c r="U5" s="9" t="s">
        <v>111</v>
      </c>
      <c r="V5" s="21">
        <v>86087570</v>
      </c>
      <c r="W5" s="9" t="s">
        <v>109</v>
      </c>
      <c r="X5" s="13" t="s">
        <v>113</v>
      </c>
      <c r="Y5" s="13">
        <v>345</v>
      </c>
      <c r="Z5" s="16">
        <v>45307</v>
      </c>
      <c r="AA5" s="16">
        <v>45656</v>
      </c>
      <c r="AB5" s="57"/>
      <c r="AC5" s="15" t="s">
        <v>673</v>
      </c>
      <c r="AD5" s="196" t="s">
        <v>1242</v>
      </c>
    </row>
    <row r="6" spans="1:30" customFormat="1" ht="15.75" customHeight="1" x14ac:dyDescent="0.2">
      <c r="A6" s="19" t="s">
        <v>157</v>
      </c>
      <c r="B6" s="13" t="s">
        <v>285</v>
      </c>
      <c r="C6" s="181" t="s">
        <v>157</v>
      </c>
      <c r="D6" s="22" t="s">
        <v>26</v>
      </c>
      <c r="E6" s="16">
        <v>45308</v>
      </c>
      <c r="F6" s="22" t="s">
        <v>349</v>
      </c>
      <c r="G6" s="13" t="s">
        <v>120</v>
      </c>
      <c r="H6" s="13" t="s">
        <v>152</v>
      </c>
      <c r="I6" s="17" t="s">
        <v>108</v>
      </c>
      <c r="J6" s="13" t="s">
        <v>142</v>
      </c>
      <c r="K6" s="13" t="s">
        <v>477</v>
      </c>
      <c r="L6" s="21">
        <v>4620818</v>
      </c>
      <c r="M6" s="12">
        <v>52985380</v>
      </c>
      <c r="N6" s="207">
        <v>0</v>
      </c>
      <c r="O6" s="208">
        <v>0</v>
      </c>
      <c r="P6" s="208">
        <v>0</v>
      </c>
      <c r="Q6" s="205">
        <f t="shared" si="0"/>
        <v>1</v>
      </c>
      <c r="R6" s="204">
        <f t="shared" si="1"/>
        <v>52985380</v>
      </c>
      <c r="S6" s="204">
        <v>0</v>
      </c>
      <c r="T6" s="11" t="s">
        <v>110</v>
      </c>
      <c r="U6" s="9" t="s">
        <v>111</v>
      </c>
      <c r="V6" s="21">
        <v>1124191477</v>
      </c>
      <c r="W6" s="9" t="s">
        <v>109</v>
      </c>
      <c r="X6" s="13" t="s">
        <v>114</v>
      </c>
      <c r="Y6" s="13">
        <v>344</v>
      </c>
      <c r="Z6" s="16">
        <v>45308</v>
      </c>
      <c r="AA6" s="16">
        <v>45656</v>
      </c>
      <c r="AB6" s="57"/>
      <c r="AC6" s="15" t="s">
        <v>673</v>
      </c>
      <c r="AD6" s="196" t="s">
        <v>1243</v>
      </c>
    </row>
    <row r="7" spans="1:30" customFormat="1" ht="15.75" customHeight="1" x14ac:dyDescent="0.2">
      <c r="A7" s="19" t="s">
        <v>158</v>
      </c>
      <c r="B7" s="13" t="s">
        <v>285</v>
      </c>
      <c r="C7" s="181" t="s">
        <v>158</v>
      </c>
      <c r="D7" s="22" t="s">
        <v>36</v>
      </c>
      <c r="E7" s="16">
        <v>45308</v>
      </c>
      <c r="F7" s="22" t="s">
        <v>350</v>
      </c>
      <c r="G7" s="13" t="s">
        <v>120</v>
      </c>
      <c r="H7" s="13" t="s">
        <v>152</v>
      </c>
      <c r="I7" s="17" t="s">
        <v>108</v>
      </c>
      <c r="J7" s="13" t="s">
        <v>142</v>
      </c>
      <c r="K7" s="13" t="s">
        <v>477</v>
      </c>
      <c r="L7" s="21">
        <v>5106004</v>
      </c>
      <c r="M7" s="12">
        <v>58548846</v>
      </c>
      <c r="N7" s="207">
        <v>0</v>
      </c>
      <c r="O7" s="208">
        <v>0</v>
      </c>
      <c r="P7" s="208">
        <v>0</v>
      </c>
      <c r="Q7" s="205">
        <f t="shared" si="0"/>
        <v>1</v>
      </c>
      <c r="R7" s="204">
        <f t="shared" si="1"/>
        <v>58548846</v>
      </c>
      <c r="S7" s="204">
        <v>0</v>
      </c>
      <c r="T7" s="11" t="s">
        <v>110</v>
      </c>
      <c r="U7" s="9" t="s">
        <v>111</v>
      </c>
      <c r="V7" s="21">
        <v>17349382</v>
      </c>
      <c r="W7" s="9" t="s">
        <v>109</v>
      </c>
      <c r="X7" s="13" t="s">
        <v>113</v>
      </c>
      <c r="Y7" s="13">
        <v>344</v>
      </c>
      <c r="Z7" s="16">
        <v>45308</v>
      </c>
      <c r="AA7" s="16">
        <v>45656</v>
      </c>
      <c r="AB7" s="57"/>
      <c r="AC7" s="15" t="s">
        <v>673</v>
      </c>
      <c r="AD7" s="196" t="s">
        <v>1244</v>
      </c>
    </row>
    <row r="8" spans="1:30" customFormat="1" ht="15.75" customHeight="1" x14ac:dyDescent="0.2">
      <c r="A8" s="19" t="s">
        <v>159</v>
      </c>
      <c r="B8" s="13" t="s">
        <v>285</v>
      </c>
      <c r="C8" s="181" t="s">
        <v>159</v>
      </c>
      <c r="D8" s="22" t="s">
        <v>89</v>
      </c>
      <c r="E8" s="16">
        <v>45308</v>
      </c>
      <c r="F8" s="17" t="s">
        <v>351</v>
      </c>
      <c r="G8" s="13" t="s">
        <v>120</v>
      </c>
      <c r="H8" s="13" t="s">
        <v>152</v>
      </c>
      <c r="I8" s="17" t="s">
        <v>108</v>
      </c>
      <c r="J8" s="13" t="s">
        <v>142</v>
      </c>
      <c r="K8" s="13" t="s">
        <v>477</v>
      </c>
      <c r="L8" s="21">
        <v>4620818</v>
      </c>
      <c r="M8" s="12">
        <v>52985380</v>
      </c>
      <c r="N8" s="207">
        <v>0</v>
      </c>
      <c r="O8" s="208">
        <v>0</v>
      </c>
      <c r="P8" s="208">
        <v>0</v>
      </c>
      <c r="Q8" s="205">
        <f t="shared" si="0"/>
        <v>1</v>
      </c>
      <c r="R8" s="204">
        <f t="shared" si="1"/>
        <v>52985380</v>
      </c>
      <c r="S8" s="204">
        <v>0</v>
      </c>
      <c r="T8" s="11" t="s">
        <v>110</v>
      </c>
      <c r="U8" s="9" t="s">
        <v>111</v>
      </c>
      <c r="V8" s="21">
        <v>1121834381</v>
      </c>
      <c r="W8" s="9" t="s">
        <v>109</v>
      </c>
      <c r="X8" s="13" t="s">
        <v>478</v>
      </c>
      <c r="Y8" s="13">
        <v>344</v>
      </c>
      <c r="Z8" s="16">
        <v>45308</v>
      </c>
      <c r="AA8" s="16">
        <v>45656</v>
      </c>
      <c r="AB8" s="57"/>
      <c r="AC8" s="15" t="s">
        <v>673</v>
      </c>
      <c r="AD8" s="196" t="s">
        <v>1245</v>
      </c>
    </row>
    <row r="9" spans="1:30" customFormat="1" ht="15.75" customHeight="1" x14ac:dyDescent="0.2">
      <c r="A9" s="19" t="s">
        <v>160</v>
      </c>
      <c r="B9" s="13" t="s">
        <v>285</v>
      </c>
      <c r="C9" s="181" t="s">
        <v>160</v>
      </c>
      <c r="D9" s="22" t="s">
        <v>90</v>
      </c>
      <c r="E9" s="16">
        <v>45308</v>
      </c>
      <c r="F9" s="22" t="s">
        <v>352</v>
      </c>
      <c r="G9" s="13" t="s">
        <v>120</v>
      </c>
      <c r="H9" s="13" t="s">
        <v>152</v>
      </c>
      <c r="I9" s="17" t="s">
        <v>108</v>
      </c>
      <c r="J9" s="13" t="s">
        <v>142</v>
      </c>
      <c r="K9" s="13" t="s">
        <v>477</v>
      </c>
      <c r="L9" s="21">
        <v>4620818</v>
      </c>
      <c r="M9" s="12">
        <v>52985380</v>
      </c>
      <c r="N9" s="207">
        <v>0</v>
      </c>
      <c r="O9" s="208">
        <v>0</v>
      </c>
      <c r="P9" s="208">
        <v>0</v>
      </c>
      <c r="Q9" s="205">
        <f t="shared" si="0"/>
        <v>1</v>
      </c>
      <c r="R9" s="204">
        <f t="shared" si="1"/>
        <v>52985380</v>
      </c>
      <c r="S9" s="204">
        <v>0</v>
      </c>
      <c r="T9" s="11" t="s">
        <v>110</v>
      </c>
      <c r="U9" s="9" t="s">
        <v>111</v>
      </c>
      <c r="V9" s="21">
        <v>40389481</v>
      </c>
      <c r="W9" s="9" t="s">
        <v>109</v>
      </c>
      <c r="X9" s="13" t="s">
        <v>113</v>
      </c>
      <c r="Y9" s="13">
        <v>344</v>
      </c>
      <c r="Z9" s="16">
        <v>45308</v>
      </c>
      <c r="AA9" s="16">
        <v>45656</v>
      </c>
      <c r="AB9" s="57"/>
      <c r="AC9" s="15" t="s">
        <v>673</v>
      </c>
      <c r="AD9" s="196" t="s">
        <v>1246</v>
      </c>
    </row>
    <row r="10" spans="1:30" customFormat="1" ht="15.75" customHeight="1" x14ac:dyDescent="0.2">
      <c r="A10" s="19" t="s">
        <v>161</v>
      </c>
      <c r="B10" s="13" t="s">
        <v>285</v>
      </c>
      <c r="C10" s="181" t="s">
        <v>161</v>
      </c>
      <c r="D10" s="22" t="s">
        <v>287</v>
      </c>
      <c r="E10" s="16">
        <v>45308</v>
      </c>
      <c r="F10" s="22" t="s">
        <v>353</v>
      </c>
      <c r="G10" s="13" t="s">
        <v>120</v>
      </c>
      <c r="H10" s="13" t="s">
        <v>152</v>
      </c>
      <c r="I10" s="17" t="s">
        <v>108</v>
      </c>
      <c r="J10" s="13" t="s">
        <v>142</v>
      </c>
      <c r="K10" s="13" t="s">
        <v>477</v>
      </c>
      <c r="L10" s="12">
        <v>7435309</v>
      </c>
      <c r="M10" s="12">
        <v>85258210</v>
      </c>
      <c r="N10" s="207">
        <v>0</v>
      </c>
      <c r="O10" s="208">
        <v>0</v>
      </c>
      <c r="P10" s="208">
        <v>0</v>
      </c>
      <c r="Q10" s="205">
        <f t="shared" si="0"/>
        <v>1</v>
      </c>
      <c r="R10" s="204">
        <f t="shared" si="1"/>
        <v>85258210</v>
      </c>
      <c r="S10" s="204">
        <v>0</v>
      </c>
      <c r="T10" s="11" t="s">
        <v>110</v>
      </c>
      <c r="U10" s="9" t="s">
        <v>111</v>
      </c>
      <c r="V10" s="21">
        <v>1022381132</v>
      </c>
      <c r="W10" s="9" t="s">
        <v>109</v>
      </c>
      <c r="X10" s="13" t="s">
        <v>113</v>
      </c>
      <c r="Y10" s="13">
        <v>344</v>
      </c>
      <c r="Z10" s="16">
        <v>45308</v>
      </c>
      <c r="AA10" s="16">
        <v>45656</v>
      </c>
      <c r="AB10" s="57"/>
      <c r="AC10" s="15" t="s">
        <v>673</v>
      </c>
      <c r="AD10" s="196" t="s">
        <v>1247</v>
      </c>
    </row>
    <row r="11" spans="1:30" customFormat="1" ht="15.75" customHeight="1" x14ac:dyDescent="0.2">
      <c r="A11" s="19" t="s">
        <v>162</v>
      </c>
      <c r="B11" s="13" t="s">
        <v>285</v>
      </c>
      <c r="C11" s="181" t="s">
        <v>162</v>
      </c>
      <c r="D11" s="22" t="s">
        <v>33</v>
      </c>
      <c r="E11" s="16">
        <v>45308</v>
      </c>
      <c r="F11" s="22" t="s">
        <v>354</v>
      </c>
      <c r="G11" s="13" t="s">
        <v>120</v>
      </c>
      <c r="H11" s="13" t="s">
        <v>152</v>
      </c>
      <c r="I11" s="17" t="s">
        <v>108</v>
      </c>
      <c r="J11" s="13" t="s">
        <v>142</v>
      </c>
      <c r="K11" s="13" t="s">
        <v>477</v>
      </c>
      <c r="L11" s="21">
        <v>4620818</v>
      </c>
      <c r="M11" s="12">
        <v>52985380</v>
      </c>
      <c r="N11" s="207">
        <v>0</v>
      </c>
      <c r="O11" s="208">
        <v>0</v>
      </c>
      <c r="P11" s="208">
        <v>0</v>
      </c>
      <c r="Q11" s="205">
        <f t="shared" si="0"/>
        <v>1</v>
      </c>
      <c r="R11" s="204">
        <f t="shared" si="1"/>
        <v>52985380</v>
      </c>
      <c r="S11" s="204">
        <v>0</v>
      </c>
      <c r="T11" s="11" t="s">
        <v>110</v>
      </c>
      <c r="U11" s="9" t="s">
        <v>111</v>
      </c>
      <c r="V11" s="21">
        <v>1121941607</v>
      </c>
      <c r="W11" s="9" t="s">
        <v>109</v>
      </c>
      <c r="X11" s="13" t="s">
        <v>113</v>
      </c>
      <c r="Y11" s="13">
        <v>344</v>
      </c>
      <c r="Z11" s="16">
        <v>45308</v>
      </c>
      <c r="AA11" s="16">
        <v>45656</v>
      </c>
      <c r="AB11" s="57"/>
      <c r="AC11" s="15" t="s">
        <v>673</v>
      </c>
      <c r="AD11" s="196" t="s">
        <v>1248</v>
      </c>
    </row>
    <row r="12" spans="1:30" customFormat="1" ht="15.75" customHeight="1" x14ac:dyDescent="0.2">
      <c r="A12" s="19" t="s">
        <v>163</v>
      </c>
      <c r="B12" s="13" t="s">
        <v>285</v>
      </c>
      <c r="C12" s="181" t="s">
        <v>163</v>
      </c>
      <c r="D12" s="22" t="s">
        <v>28</v>
      </c>
      <c r="E12" s="16">
        <v>45308</v>
      </c>
      <c r="F12" s="17" t="s">
        <v>355</v>
      </c>
      <c r="G12" s="13" t="s">
        <v>120</v>
      </c>
      <c r="H12" s="13" t="s">
        <v>152</v>
      </c>
      <c r="I12" s="17" t="s">
        <v>108</v>
      </c>
      <c r="J12" s="13" t="s">
        <v>142</v>
      </c>
      <c r="K12" s="13" t="s">
        <v>477</v>
      </c>
      <c r="L12" s="21">
        <v>4620818</v>
      </c>
      <c r="M12" s="12">
        <v>52985380</v>
      </c>
      <c r="N12" s="207">
        <v>0</v>
      </c>
      <c r="O12" s="208">
        <v>0</v>
      </c>
      <c r="P12" s="208">
        <v>0</v>
      </c>
      <c r="Q12" s="205">
        <f t="shared" si="0"/>
        <v>1</v>
      </c>
      <c r="R12" s="204">
        <f t="shared" si="1"/>
        <v>52985380</v>
      </c>
      <c r="S12" s="204">
        <v>0</v>
      </c>
      <c r="T12" s="11" t="s">
        <v>110</v>
      </c>
      <c r="U12" s="9" t="s">
        <v>111</v>
      </c>
      <c r="V12" s="21">
        <v>1121833462</v>
      </c>
      <c r="W12" s="9" t="s">
        <v>109</v>
      </c>
      <c r="X12" s="13" t="s">
        <v>119</v>
      </c>
      <c r="Y12" s="13">
        <v>344</v>
      </c>
      <c r="Z12" s="16">
        <v>45308</v>
      </c>
      <c r="AA12" s="16">
        <v>45656</v>
      </c>
      <c r="AB12" s="57"/>
      <c r="AC12" s="15" t="s">
        <v>673</v>
      </c>
      <c r="AD12" s="196" t="s">
        <v>1249</v>
      </c>
    </row>
    <row r="13" spans="1:30" customFormat="1" ht="15.75" customHeight="1" x14ac:dyDescent="0.2">
      <c r="A13" s="19" t="s">
        <v>164</v>
      </c>
      <c r="B13" s="13" t="s">
        <v>285</v>
      </c>
      <c r="C13" s="181" t="s">
        <v>164</v>
      </c>
      <c r="D13" s="17" t="s">
        <v>104</v>
      </c>
      <c r="E13" s="16">
        <v>45308</v>
      </c>
      <c r="F13" s="17" t="s">
        <v>356</v>
      </c>
      <c r="G13" s="13" t="s">
        <v>120</v>
      </c>
      <c r="H13" s="13" t="s">
        <v>152</v>
      </c>
      <c r="I13" s="17" t="s">
        <v>108</v>
      </c>
      <c r="J13" s="13" t="s">
        <v>142</v>
      </c>
      <c r="K13" s="13" t="s">
        <v>477</v>
      </c>
      <c r="L13" s="21">
        <v>4620818</v>
      </c>
      <c r="M13" s="12">
        <v>52985380</v>
      </c>
      <c r="N13" s="207">
        <v>0</v>
      </c>
      <c r="O13" s="208">
        <v>0</v>
      </c>
      <c r="P13" s="208">
        <v>0</v>
      </c>
      <c r="Q13" s="205">
        <f t="shared" si="0"/>
        <v>1</v>
      </c>
      <c r="R13" s="204">
        <f t="shared" si="1"/>
        <v>52985380</v>
      </c>
      <c r="S13" s="204">
        <v>0</v>
      </c>
      <c r="T13" s="11" t="s">
        <v>110</v>
      </c>
      <c r="U13" s="9" t="s">
        <v>111</v>
      </c>
      <c r="V13" s="12">
        <v>55191058</v>
      </c>
      <c r="W13" s="9" t="s">
        <v>109</v>
      </c>
      <c r="X13" s="13" t="s">
        <v>118</v>
      </c>
      <c r="Y13" s="13">
        <v>344</v>
      </c>
      <c r="Z13" s="16">
        <v>45308</v>
      </c>
      <c r="AA13" s="16">
        <v>45656</v>
      </c>
      <c r="AB13" s="57"/>
      <c r="AC13" s="15" t="s">
        <v>673</v>
      </c>
      <c r="AD13" s="196" t="s">
        <v>1250</v>
      </c>
    </row>
    <row r="14" spans="1:30" customFormat="1" ht="15.75" customHeight="1" x14ac:dyDescent="0.2">
      <c r="A14" s="19" t="s">
        <v>165</v>
      </c>
      <c r="B14" s="13" t="s">
        <v>285</v>
      </c>
      <c r="C14" s="181" t="s">
        <v>165</v>
      </c>
      <c r="D14" s="17" t="s">
        <v>29</v>
      </c>
      <c r="E14" s="16">
        <v>45308</v>
      </c>
      <c r="F14" s="17" t="s">
        <v>357</v>
      </c>
      <c r="G14" s="13" t="s">
        <v>120</v>
      </c>
      <c r="H14" s="13" t="s">
        <v>152</v>
      </c>
      <c r="I14" s="17" t="s">
        <v>108</v>
      </c>
      <c r="J14" s="13" t="s">
        <v>142</v>
      </c>
      <c r="K14" s="13" t="s">
        <v>477</v>
      </c>
      <c r="L14" s="21">
        <v>4620818</v>
      </c>
      <c r="M14" s="12">
        <v>52985380</v>
      </c>
      <c r="N14" s="207">
        <v>0</v>
      </c>
      <c r="O14" s="208">
        <v>0</v>
      </c>
      <c r="P14" s="208">
        <v>0</v>
      </c>
      <c r="Q14" s="205">
        <f t="shared" si="0"/>
        <v>1</v>
      </c>
      <c r="R14" s="204">
        <f t="shared" si="1"/>
        <v>52985380</v>
      </c>
      <c r="S14" s="204">
        <v>0</v>
      </c>
      <c r="T14" s="11" t="s">
        <v>110</v>
      </c>
      <c r="U14" s="9" t="s">
        <v>111</v>
      </c>
      <c r="V14" s="12">
        <v>1033724375</v>
      </c>
      <c r="W14" s="9" t="s">
        <v>109</v>
      </c>
      <c r="X14" s="13" t="s">
        <v>117</v>
      </c>
      <c r="Y14" s="13">
        <v>344</v>
      </c>
      <c r="Z14" s="16">
        <v>45308</v>
      </c>
      <c r="AA14" s="16">
        <v>45656</v>
      </c>
      <c r="AB14" s="57"/>
      <c r="AC14" s="15" t="s">
        <v>673</v>
      </c>
      <c r="AD14" s="196" t="s">
        <v>1251</v>
      </c>
    </row>
    <row r="15" spans="1:30" customFormat="1" ht="15.75" customHeight="1" x14ac:dyDescent="0.2">
      <c r="A15" s="19" t="s">
        <v>166</v>
      </c>
      <c r="B15" s="13" t="s">
        <v>285</v>
      </c>
      <c r="C15" s="181" t="s">
        <v>166</v>
      </c>
      <c r="D15" s="17" t="s">
        <v>107</v>
      </c>
      <c r="E15" s="16">
        <v>45308</v>
      </c>
      <c r="F15" s="17" t="s">
        <v>358</v>
      </c>
      <c r="G15" s="13" t="s">
        <v>120</v>
      </c>
      <c r="H15" s="13" t="s">
        <v>152</v>
      </c>
      <c r="I15" s="17" t="s">
        <v>108</v>
      </c>
      <c r="J15" s="13" t="s">
        <v>142</v>
      </c>
      <c r="K15" s="13" t="s">
        <v>477</v>
      </c>
      <c r="L15" s="12">
        <v>5106004</v>
      </c>
      <c r="M15" s="12">
        <v>58548846</v>
      </c>
      <c r="N15" s="207">
        <v>0</v>
      </c>
      <c r="O15" s="208">
        <v>0</v>
      </c>
      <c r="P15" s="208">
        <v>0</v>
      </c>
      <c r="Q15" s="205">
        <f t="shared" si="0"/>
        <v>1</v>
      </c>
      <c r="R15" s="204">
        <f t="shared" si="1"/>
        <v>58548846</v>
      </c>
      <c r="S15" s="204">
        <v>0</v>
      </c>
      <c r="T15" s="11" t="s">
        <v>110</v>
      </c>
      <c r="U15" s="9" t="s">
        <v>111</v>
      </c>
      <c r="V15" s="12">
        <v>1075254147</v>
      </c>
      <c r="W15" s="9" t="s">
        <v>109</v>
      </c>
      <c r="X15" s="13" t="s">
        <v>113</v>
      </c>
      <c r="Y15" s="13">
        <v>344</v>
      </c>
      <c r="Z15" s="16">
        <v>45308</v>
      </c>
      <c r="AA15" s="16">
        <v>45656</v>
      </c>
      <c r="AB15" s="57"/>
      <c r="AC15" s="15" t="s">
        <v>673</v>
      </c>
      <c r="AD15" s="196" t="s">
        <v>1252</v>
      </c>
    </row>
    <row r="16" spans="1:30" customFormat="1" ht="15.75" customHeight="1" x14ac:dyDescent="0.2">
      <c r="A16" s="19" t="s">
        <v>167</v>
      </c>
      <c r="B16" s="13" t="s">
        <v>285</v>
      </c>
      <c r="C16" s="181" t="s">
        <v>167</v>
      </c>
      <c r="D16" s="17" t="s">
        <v>288</v>
      </c>
      <c r="E16" s="16">
        <v>45309</v>
      </c>
      <c r="F16" s="17" t="s">
        <v>359</v>
      </c>
      <c r="G16" s="13" t="s">
        <v>120</v>
      </c>
      <c r="H16" s="13" t="s">
        <v>152</v>
      </c>
      <c r="I16" s="17" t="s">
        <v>108</v>
      </c>
      <c r="J16" s="13" t="s">
        <v>142</v>
      </c>
      <c r="K16" s="13" t="s">
        <v>477</v>
      </c>
      <c r="L16" s="21">
        <v>4620818</v>
      </c>
      <c r="M16" s="12">
        <v>52831352</v>
      </c>
      <c r="N16" s="207">
        <v>0</v>
      </c>
      <c r="O16" s="208">
        <v>0</v>
      </c>
      <c r="P16" s="208">
        <v>0</v>
      </c>
      <c r="Q16" s="205">
        <f t="shared" si="0"/>
        <v>1</v>
      </c>
      <c r="R16" s="204">
        <f t="shared" si="1"/>
        <v>52831352</v>
      </c>
      <c r="S16" s="204">
        <v>0</v>
      </c>
      <c r="T16" s="11" t="s">
        <v>110</v>
      </c>
      <c r="U16" s="9" t="s">
        <v>111</v>
      </c>
      <c r="V16" s="12">
        <v>1121868820</v>
      </c>
      <c r="W16" s="9" t="s">
        <v>109</v>
      </c>
      <c r="X16" s="13" t="s">
        <v>113</v>
      </c>
      <c r="Y16" s="13">
        <v>343</v>
      </c>
      <c r="Z16" s="16">
        <v>45309</v>
      </c>
      <c r="AA16" s="16">
        <v>45656</v>
      </c>
      <c r="AB16" s="57"/>
      <c r="AC16" s="15" t="s">
        <v>673</v>
      </c>
      <c r="AD16" s="196" t="s">
        <v>1253</v>
      </c>
    </row>
    <row r="17" spans="1:30" customFormat="1" ht="15.75" customHeight="1" x14ac:dyDescent="0.2">
      <c r="A17" s="19" t="s">
        <v>168</v>
      </c>
      <c r="B17" s="13" t="s">
        <v>285</v>
      </c>
      <c r="C17" s="181" t="s">
        <v>168</v>
      </c>
      <c r="D17" s="17" t="s">
        <v>27</v>
      </c>
      <c r="E17" s="16">
        <v>45310</v>
      </c>
      <c r="F17" s="17" t="s">
        <v>360</v>
      </c>
      <c r="G17" s="13" t="s">
        <v>120</v>
      </c>
      <c r="H17" s="13" t="s">
        <v>152</v>
      </c>
      <c r="I17" s="17" t="s">
        <v>108</v>
      </c>
      <c r="J17" s="13" t="s">
        <v>142</v>
      </c>
      <c r="K17" s="13" t="s">
        <v>477</v>
      </c>
      <c r="L17" s="21">
        <v>4620818</v>
      </c>
      <c r="M17" s="12">
        <v>52677325</v>
      </c>
      <c r="N17" s="207">
        <v>0</v>
      </c>
      <c r="O17" s="208">
        <v>0</v>
      </c>
      <c r="P17" s="208">
        <v>0</v>
      </c>
      <c r="Q17" s="205">
        <f t="shared" si="0"/>
        <v>1</v>
      </c>
      <c r="R17" s="204">
        <f t="shared" si="1"/>
        <v>52677325</v>
      </c>
      <c r="S17" s="204">
        <v>0</v>
      </c>
      <c r="T17" s="11" t="s">
        <v>110</v>
      </c>
      <c r="U17" s="9" t="s">
        <v>111</v>
      </c>
      <c r="V17" s="12">
        <v>52778431</v>
      </c>
      <c r="W17" s="9" t="s">
        <v>109</v>
      </c>
      <c r="X17" s="13" t="s">
        <v>116</v>
      </c>
      <c r="Y17" s="13">
        <v>342</v>
      </c>
      <c r="Z17" s="16">
        <v>45310</v>
      </c>
      <c r="AA17" s="16">
        <v>45656</v>
      </c>
      <c r="AB17" s="57"/>
      <c r="AC17" s="15" t="s">
        <v>673</v>
      </c>
      <c r="AD17" s="196" t="s">
        <v>1254</v>
      </c>
    </row>
    <row r="18" spans="1:30" customFormat="1" ht="15.75" customHeight="1" x14ac:dyDescent="0.2">
      <c r="A18" s="19" t="s">
        <v>106</v>
      </c>
      <c r="B18" s="13" t="s">
        <v>285</v>
      </c>
      <c r="C18" s="181" t="s">
        <v>106</v>
      </c>
      <c r="D18" s="17" t="s">
        <v>130</v>
      </c>
      <c r="E18" s="16">
        <v>45320</v>
      </c>
      <c r="F18" s="17" t="s">
        <v>361</v>
      </c>
      <c r="G18" s="13" t="s">
        <v>120</v>
      </c>
      <c r="H18" s="13" t="s">
        <v>152</v>
      </c>
      <c r="I18" s="17" t="s">
        <v>108</v>
      </c>
      <c r="J18" s="13" t="s">
        <v>142</v>
      </c>
      <c r="K18" s="13" t="s">
        <v>477</v>
      </c>
      <c r="L18" s="12">
        <v>5693195</v>
      </c>
      <c r="M18" s="12">
        <v>63004691</v>
      </c>
      <c r="N18" s="207">
        <v>0</v>
      </c>
      <c r="O18" s="208">
        <v>0</v>
      </c>
      <c r="P18" s="208">
        <v>0</v>
      </c>
      <c r="Q18" s="205">
        <f t="shared" si="0"/>
        <v>1</v>
      </c>
      <c r="R18" s="204">
        <f t="shared" si="1"/>
        <v>63004691</v>
      </c>
      <c r="S18" s="204">
        <v>0</v>
      </c>
      <c r="T18" s="11" t="s">
        <v>110</v>
      </c>
      <c r="U18" s="9" t="s">
        <v>111</v>
      </c>
      <c r="V18" s="12">
        <v>1088307192</v>
      </c>
      <c r="W18" s="9" t="s">
        <v>109</v>
      </c>
      <c r="X18" s="13" t="s">
        <v>114</v>
      </c>
      <c r="Y18" s="13">
        <v>332</v>
      </c>
      <c r="Z18" s="16">
        <v>45320</v>
      </c>
      <c r="AA18" s="16">
        <v>45656</v>
      </c>
      <c r="AB18" s="57"/>
      <c r="AC18" s="15" t="s">
        <v>673</v>
      </c>
      <c r="AD18" s="196" t="s">
        <v>1255</v>
      </c>
    </row>
    <row r="19" spans="1:30" customFormat="1" ht="15.75" customHeight="1" x14ac:dyDescent="0.2">
      <c r="A19" s="19" t="s">
        <v>169</v>
      </c>
      <c r="B19" s="13" t="s">
        <v>285</v>
      </c>
      <c r="C19" s="181" t="s">
        <v>169</v>
      </c>
      <c r="D19" s="17" t="s">
        <v>289</v>
      </c>
      <c r="E19" s="16">
        <v>45320</v>
      </c>
      <c r="F19" s="17" t="s">
        <v>362</v>
      </c>
      <c r="G19" s="13" t="s">
        <v>121</v>
      </c>
      <c r="H19" s="13" t="s">
        <v>152</v>
      </c>
      <c r="I19" s="17" t="s">
        <v>108</v>
      </c>
      <c r="J19" s="13" t="s">
        <v>142</v>
      </c>
      <c r="K19" s="13" t="s">
        <v>477</v>
      </c>
      <c r="L19" s="12">
        <v>2436451</v>
      </c>
      <c r="M19" s="12">
        <v>26963391</v>
      </c>
      <c r="N19" s="207">
        <v>0</v>
      </c>
      <c r="O19" s="208">
        <v>0</v>
      </c>
      <c r="P19" s="208">
        <v>0</v>
      </c>
      <c r="Q19" s="205">
        <f t="shared" si="0"/>
        <v>1</v>
      </c>
      <c r="R19" s="204">
        <f t="shared" si="1"/>
        <v>26963391</v>
      </c>
      <c r="S19" s="204">
        <v>0</v>
      </c>
      <c r="T19" s="11" t="s">
        <v>110</v>
      </c>
      <c r="U19" s="9" t="s">
        <v>111</v>
      </c>
      <c r="V19" s="12">
        <v>1124190118</v>
      </c>
      <c r="W19" s="9" t="s">
        <v>109</v>
      </c>
      <c r="X19" s="13" t="s">
        <v>114</v>
      </c>
      <c r="Y19" s="13">
        <v>332</v>
      </c>
      <c r="Z19" s="16">
        <v>45320</v>
      </c>
      <c r="AA19" s="16">
        <v>45656</v>
      </c>
      <c r="AB19" s="57"/>
      <c r="AC19" s="15" t="s">
        <v>673</v>
      </c>
      <c r="AD19" s="196" t="s">
        <v>1256</v>
      </c>
    </row>
    <row r="20" spans="1:30" customFormat="1" ht="15.75" customHeight="1" x14ac:dyDescent="0.2">
      <c r="A20" s="19" t="s">
        <v>170</v>
      </c>
      <c r="B20" s="13" t="s">
        <v>285</v>
      </c>
      <c r="C20" s="181" t="s">
        <v>170</v>
      </c>
      <c r="D20" s="17" t="s">
        <v>112</v>
      </c>
      <c r="E20" s="14" t="s">
        <v>112</v>
      </c>
      <c r="F20" s="13" t="s">
        <v>112</v>
      </c>
      <c r="G20" s="13" t="s">
        <v>112</v>
      </c>
      <c r="H20" s="13" t="s">
        <v>112</v>
      </c>
      <c r="I20" s="13" t="s">
        <v>112</v>
      </c>
      <c r="J20" s="14" t="s">
        <v>112</v>
      </c>
      <c r="K20" s="14" t="s">
        <v>112</v>
      </c>
      <c r="L20" s="14" t="s">
        <v>112</v>
      </c>
      <c r="M20" s="14" t="s">
        <v>112</v>
      </c>
      <c r="N20" s="207">
        <v>0</v>
      </c>
      <c r="O20" s="209"/>
      <c r="P20" s="209"/>
      <c r="Q20" s="205" t="s">
        <v>1592</v>
      </c>
      <c r="R20" s="204" t="s">
        <v>1592</v>
      </c>
      <c r="S20" s="204">
        <v>0</v>
      </c>
      <c r="T20" s="11" t="s">
        <v>110</v>
      </c>
      <c r="U20" s="9" t="s">
        <v>111</v>
      </c>
      <c r="V20" s="14" t="s">
        <v>112</v>
      </c>
      <c r="W20" s="14" t="s">
        <v>112</v>
      </c>
      <c r="X20" s="14" t="s">
        <v>112</v>
      </c>
      <c r="Y20" s="14" t="s">
        <v>112</v>
      </c>
      <c r="Z20" s="14" t="s">
        <v>112</v>
      </c>
      <c r="AA20" s="14" t="s">
        <v>112</v>
      </c>
      <c r="AB20" s="57"/>
      <c r="AC20" s="15" t="s">
        <v>112</v>
      </c>
      <c r="AD20" s="54" t="s">
        <v>112</v>
      </c>
    </row>
    <row r="21" spans="1:30" customFormat="1" ht="15.75" customHeight="1" x14ac:dyDescent="0.2">
      <c r="A21" s="19" t="s">
        <v>171</v>
      </c>
      <c r="B21" s="13" t="s">
        <v>285</v>
      </c>
      <c r="C21" s="181" t="s">
        <v>171</v>
      </c>
      <c r="D21" s="17" t="s">
        <v>93</v>
      </c>
      <c r="E21" s="16">
        <v>45320</v>
      </c>
      <c r="F21" s="17" t="s">
        <v>363</v>
      </c>
      <c r="G21" s="13" t="s">
        <v>121</v>
      </c>
      <c r="H21" s="13" t="s">
        <v>152</v>
      </c>
      <c r="I21" s="17" t="s">
        <v>108</v>
      </c>
      <c r="J21" s="13" t="s">
        <v>142</v>
      </c>
      <c r="K21" s="13" t="s">
        <v>477</v>
      </c>
      <c r="L21" s="12">
        <v>2436451</v>
      </c>
      <c r="M21" s="12">
        <v>26963391</v>
      </c>
      <c r="N21" s="207">
        <v>0</v>
      </c>
      <c r="O21" s="208">
        <v>0</v>
      </c>
      <c r="P21" s="208">
        <v>0</v>
      </c>
      <c r="Q21" s="205">
        <f t="shared" si="0"/>
        <v>1</v>
      </c>
      <c r="R21" s="204">
        <f t="shared" si="1"/>
        <v>26963391</v>
      </c>
      <c r="S21" s="204">
        <v>0</v>
      </c>
      <c r="T21" s="11" t="s">
        <v>110</v>
      </c>
      <c r="U21" s="9" t="s">
        <v>111</v>
      </c>
      <c r="V21" s="12">
        <v>1127384095</v>
      </c>
      <c r="W21" s="9" t="s">
        <v>109</v>
      </c>
      <c r="X21" s="13" t="s">
        <v>114</v>
      </c>
      <c r="Y21" s="13">
        <v>332</v>
      </c>
      <c r="Z21" s="16">
        <v>45320</v>
      </c>
      <c r="AA21" s="16">
        <v>45656</v>
      </c>
      <c r="AB21" s="57"/>
      <c r="AC21" s="15" t="s">
        <v>673</v>
      </c>
      <c r="AD21" s="196" t="s">
        <v>1257</v>
      </c>
    </row>
    <row r="22" spans="1:30" customFormat="1" ht="15.75" customHeight="1" x14ac:dyDescent="0.2">
      <c r="A22" s="19" t="s">
        <v>172</v>
      </c>
      <c r="B22" s="13" t="s">
        <v>285</v>
      </c>
      <c r="C22" s="181" t="s">
        <v>172</v>
      </c>
      <c r="D22" s="17" t="s">
        <v>122</v>
      </c>
      <c r="E22" s="16">
        <v>45320</v>
      </c>
      <c r="F22" s="17" t="s">
        <v>364</v>
      </c>
      <c r="G22" s="13" t="s">
        <v>120</v>
      </c>
      <c r="H22" s="13" t="s">
        <v>152</v>
      </c>
      <c r="I22" s="17" t="s">
        <v>108</v>
      </c>
      <c r="J22" s="13" t="s">
        <v>142</v>
      </c>
      <c r="K22" s="13" t="s">
        <v>477</v>
      </c>
      <c r="L22" s="12">
        <v>8354314</v>
      </c>
      <c r="M22" s="12">
        <v>92454408</v>
      </c>
      <c r="N22" s="207">
        <v>0</v>
      </c>
      <c r="O22" s="208">
        <v>0</v>
      </c>
      <c r="P22" s="208">
        <v>0</v>
      </c>
      <c r="Q22" s="205">
        <f t="shared" si="0"/>
        <v>1</v>
      </c>
      <c r="R22" s="204">
        <f t="shared" si="1"/>
        <v>92454408</v>
      </c>
      <c r="S22" s="204">
        <v>0</v>
      </c>
      <c r="T22" s="11" t="s">
        <v>110</v>
      </c>
      <c r="U22" s="9" t="s">
        <v>111</v>
      </c>
      <c r="V22" s="12">
        <v>17338474</v>
      </c>
      <c r="W22" s="9" t="s">
        <v>109</v>
      </c>
      <c r="X22" s="13" t="s">
        <v>114</v>
      </c>
      <c r="Y22" s="13">
        <v>331</v>
      </c>
      <c r="Z22" s="16">
        <v>45321</v>
      </c>
      <c r="AA22" s="16">
        <v>45656</v>
      </c>
      <c r="AB22" s="57"/>
      <c r="AC22" s="15" t="s">
        <v>673</v>
      </c>
      <c r="AD22" s="196" t="s">
        <v>1258</v>
      </c>
    </row>
    <row r="23" spans="1:30" customFormat="1" ht="15.75" customHeight="1" x14ac:dyDescent="0.2">
      <c r="A23" s="19" t="s">
        <v>173</v>
      </c>
      <c r="B23" s="13" t="s">
        <v>285</v>
      </c>
      <c r="C23" s="181" t="s">
        <v>173</v>
      </c>
      <c r="D23" s="17" t="s">
        <v>81</v>
      </c>
      <c r="E23" s="16">
        <v>45320</v>
      </c>
      <c r="F23" s="17" t="s">
        <v>365</v>
      </c>
      <c r="G23" s="13" t="s">
        <v>120</v>
      </c>
      <c r="H23" s="13" t="s">
        <v>152</v>
      </c>
      <c r="I23" s="17" t="s">
        <v>108</v>
      </c>
      <c r="J23" s="13" t="s">
        <v>142</v>
      </c>
      <c r="K23" s="13" t="s">
        <v>477</v>
      </c>
      <c r="L23" s="12">
        <v>3818858</v>
      </c>
      <c r="M23" s="12">
        <v>42262028</v>
      </c>
      <c r="N23" s="207">
        <v>0</v>
      </c>
      <c r="O23" s="208">
        <v>0</v>
      </c>
      <c r="P23" s="208">
        <v>0</v>
      </c>
      <c r="Q23" s="205">
        <f t="shared" si="0"/>
        <v>1</v>
      </c>
      <c r="R23" s="204">
        <f t="shared" si="1"/>
        <v>42262028</v>
      </c>
      <c r="S23" s="204">
        <v>0</v>
      </c>
      <c r="T23" s="11" t="s">
        <v>110</v>
      </c>
      <c r="U23" s="9" t="s">
        <v>111</v>
      </c>
      <c r="V23" s="12">
        <v>1123565585</v>
      </c>
      <c r="W23" s="9" t="s">
        <v>109</v>
      </c>
      <c r="X23" s="13" t="s">
        <v>114</v>
      </c>
      <c r="Y23" s="13">
        <v>332</v>
      </c>
      <c r="Z23" s="16">
        <v>45320</v>
      </c>
      <c r="AA23" s="16">
        <v>45656</v>
      </c>
      <c r="AB23" s="57"/>
      <c r="AC23" s="15" t="s">
        <v>673</v>
      </c>
      <c r="AD23" s="196" t="s">
        <v>1259</v>
      </c>
    </row>
    <row r="24" spans="1:30" customFormat="1" ht="15.75" customHeight="1" x14ac:dyDescent="0.2">
      <c r="A24" s="19" t="s">
        <v>174</v>
      </c>
      <c r="B24" s="13" t="s">
        <v>285</v>
      </c>
      <c r="C24" s="181" t="s">
        <v>174</v>
      </c>
      <c r="D24" s="17" t="s">
        <v>290</v>
      </c>
      <c r="E24" s="16">
        <v>45320</v>
      </c>
      <c r="F24" s="17" t="s">
        <v>366</v>
      </c>
      <c r="G24" s="13" t="s">
        <v>121</v>
      </c>
      <c r="H24" s="13" t="s">
        <v>152</v>
      </c>
      <c r="I24" s="17" t="s">
        <v>108</v>
      </c>
      <c r="J24" s="13" t="s">
        <v>142</v>
      </c>
      <c r="K24" s="13" t="s">
        <v>477</v>
      </c>
      <c r="L24" s="12">
        <v>2436451</v>
      </c>
      <c r="M24" s="12">
        <v>26800961</v>
      </c>
      <c r="N24" s="207">
        <v>0</v>
      </c>
      <c r="O24" s="208">
        <v>0</v>
      </c>
      <c r="P24" s="208">
        <v>0</v>
      </c>
      <c r="Q24" s="205">
        <f t="shared" si="0"/>
        <v>1</v>
      </c>
      <c r="R24" s="204">
        <f t="shared" si="1"/>
        <v>26800961</v>
      </c>
      <c r="S24" s="204">
        <v>0</v>
      </c>
      <c r="T24" s="11" t="s">
        <v>110</v>
      </c>
      <c r="U24" s="9" t="s">
        <v>111</v>
      </c>
      <c r="V24" s="12">
        <v>2000002163</v>
      </c>
      <c r="W24" s="9" t="s">
        <v>109</v>
      </c>
      <c r="X24" s="13" t="s">
        <v>114</v>
      </c>
      <c r="Y24" s="13">
        <v>330</v>
      </c>
      <c r="Z24" s="16">
        <v>45320</v>
      </c>
      <c r="AA24" s="16">
        <v>45654</v>
      </c>
      <c r="AB24" s="57"/>
      <c r="AC24" s="15" t="s">
        <v>673</v>
      </c>
      <c r="AD24" s="196" t="s">
        <v>1260</v>
      </c>
    </row>
    <row r="25" spans="1:30" customFormat="1" ht="15.75" customHeight="1" x14ac:dyDescent="0.2">
      <c r="A25" s="19" t="s">
        <v>175</v>
      </c>
      <c r="B25" s="13" t="s">
        <v>285</v>
      </c>
      <c r="C25" s="181" t="s">
        <v>175</v>
      </c>
      <c r="D25" s="17" t="s">
        <v>86</v>
      </c>
      <c r="E25" s="16">
        <v>45320</v>
      </c>
      <c r="F25" s="17" t="s">
        <v>367</v>
      </c>
      <c r="G25" s="13" t="s">
        <v>121</v>
      </c>
      <c r="H25" s="13" t="s">
        <v>152</v>
      </c>
      <c r="I25" s="17" t="s">
        <v>108</v>
      </c>
      <c r="J25" s="13" t="s">
        <v>142</v>
      </c>
      <c r="K25" s="13" t="s">
        <v>477</v>
      </c>
      <c r="L25" s="12">
        <v>2436451</v>
      </c>
      <c r="M25" s="12">
        <v>26963391</v>
      </c>
      <c r="N25" s="207">
        <v>0</v>
      </c>
      <c r="O25" s="208">
        <v>0</v>
      </c>
      <c r="P25" s="208">
        <v>0</v>
      </c>
      <c r="Q25" s="205">
        <f t="shared" si="0"/>
        <v>1</v>
      </c>
      <c r="R25" s="204">
        <f t="shared" si="1"/>
        <v>26963391</v>
      </c>
      <c r="S25" s="204">
        <v>0</v>
      </c>
      <c r="T25" s="11" t="s">
        <v>110</v>
      </c>
      <c r="U25" s="9" t="s">
        <v>111</v>
      </c>
      <c r="V25" s="12">
        <v>91134312</v>
      </c>
      <c r="W25" s="9" t="s">
        <v>109</v>
      </c>
      <c r="X25" s="13" t="s">
        <v>114</v>
      </c>
      <c r="Y25" s="13">
        <v>332</v>
      </c>
      <c r="Z25" s="16">
        <v>45320</v>
      </c>
      <c r="AA25" s="16">
        <v>45656</v>
      </c>
      <c r="AB25" s="57"/>
      <c r="AC25" s="15" t="s">
        <v>673</v>
      </c>
      <c r="AD25" s="196" t="s">
        <v>1261</v>
      </c>
    </row>
    <row r="26" spans="1:30" customFormat="1" ht="15.75" customHeight="1" x14ac:dyDescent="0.2">
      <c r="A26" s="19" t="s">
        <v>176</v>
      </c>
      <c r="B26" s="13" t="s">
        <v>285</v>
      </c>
      <c r="C26" s="181" t="s">
        <v>176</v>
      </c>
      <c r="D26" s="17" t="s">
        <v>37</v>
      </c>
      <c r="E26" s="16">
        <v>45324</v>
      </c>
      <c r="F26" s="17" t="s">
        <v>368</v>
      </c>
      <c r="G26" s="13" t="s">
        <v>120</v>
      </c>
      <c r="H26" s="13" t="s">
        <v>152</v>
      </c>
      <c r="I26" s="17" t="s">
        <v>108</v>
      </c>
      <c r="J26" s="13" t="s">
        <v>142</v>
      </c>
      <c r="K26" s="13" t="s">
        <v>477</v>
      </c>
      <c r="L26" s="12">
        <v>5106004</v>
      </c>
      <c r="M26" s="12">
        <v>55995843</v>
      </c>
      <c r="N26" s="207">
        <v>0</v>
      </c>
      <c r="O26" s="208">
        <v>0</v>
      </c>
      <c r="P26" s="208">
        <v>0</v>
      </c>
      <c r="Q26" s="205">
        <f t="shared" si="0"/>
        <v>1</v>
      </c>
      <c r="R26" s="204">
        <f t="shared" si="1"/>
        <v>55995843</v>
      </c>
      <c r="S26" s="204">
        <v>0</v>
      </c>
      <c r="T26" s="11" t="s">
        <v>110</v>
      </c>
      <c r="U26" s="9" t="s">
        <v>111</v>
      </c>
      <c r="V26" s="12">
        <v>1121847042</v>
      </c>
      <c r="W26" s="9" t="s">
        <v>109</v>
      </c>
      <c r="X26" s="13" t="s">
        <v>113</v>
      </c>
      <c r="Y26" s="13">
        <v>329</v>
      </c>
      <c r="Z26" s="16">
        <v>45324</v>
      </c>
      <c r="AA26" s="16">
        <v>45656</v>
      </c>
      <c r="AB26" s="57"/>
      <c r="AC26" s="15" t="s">
        <v>673</v>
      </c>
      <c r="AD26" s="196" t="s">
        <v>1262</v>
      </c>
    </row>
    <row r="27" spans="1:30" customFormat="1" ht="15.75" customHeight="1" x14ac:dyDescent="0.2">
      <c r="A27" s="19" t="s">
        <v>177</v>
      </c>
      <c r="B27" s="13" t="s">
        <v>285</v>
      </c>
      <c r="C27" s="181" t="s">
        <v>177</v>
      </c>
      <c r="D27" s="17" t="s">
        <v>141</v>
      </c>
      <c r="E27" s="16">
        <v>45324</v>
      </c>
      <c r="F27" s="17" t="s">
        <v>369</v>
      </c>
      <c r="G27" s="13" t="s">
        <v>120</v>
      </c>
      <c r="H27" s="13" t="s">
        <v>152</v>
      </c>
      <c r="I27" s="17" t="s">
        <v>108</v>
      </c>
      <c r="J27" s="13" t="s">
        <v>142</v>
      </c>
      <c r="K27" s="13" t="s">
        <v>477</v>
      </c>
      <c r="L27" s="12">
        <v>4620818</v>
      </c>
      <c r="M27" s="12">
        <v>50674971</v>
      </c>
      <c r="N27" s="207">
        <v>0</v>
      </c>
      <c r="O27" s="208">
        <v>0</v>
      </c>
      <c r="P27" s="208">
        <v>0</v>
      </c>
      <c r="Q27" s="205">
        <f t="shared" si="0"/>
        <v>1</v>
      </c>
      <c r="R27" s="204">
        <f t="shared" si="1"/>
        <v>50674971</v>
      </c>
      <c r="S27" s="204">
        <v>0</v>
      </c>
      <c r="T27" s="11" t="s">
        <v>110</v>
      </c>
      <c r="U27" s="9" t="s">
        <v>111</v>
      </c>
      <c r="V27" s="12">
        <v>40403416</v>
      </c>
      <c r="W27" s="9" t="s">
        <v>109</v>
      </c>
      <c r="X27" s="13" t="s">
        <v>113</v>
      </c>
      <c r="Y27" s="13">
        <v>329</v>
      </c>
      <c r="Z27" s="16">
        <v>45324</v>
      </c>
      <c r="AA27" s="16">
        <v>45656</v>
      </c>
      <c r="AB27" s="57"/>
      <c r="AC27" s="15" t="s">
        <v>673</v>
      </c>
      <c r="AD27" s="197" t="s">
        <v>1263</v>
      </c>
    </row>
    <row r="28" spans="1:30" customFormat="1" ht="15.75" customHeight="1" x14ac:dyDescent="0.2">
      <c r="A28" s="19" t="s">
        <v>178</v>
      </c>
      <c r="B28" s="13" t="s">
        <v>285</v>
      </c>
      <c r="C28" s="181" t="s">
        <v>178</v>
      </c>
      <c r="D28" s="17" t="s">
        <v>76</v>
      </c>
      <c r="E28" s="16">
        <v>45324</v>
      </c>
      <c r="F28" s="17" t="s">
        <v>370</v>
      </c>
      <c r="G28" s="13" t="s">
        <v>120</v>
      </c>
      <c r="H28" s="13" t="s">
        <v>152</v>
      </c>
      <c r="I28" s="17" t="s">
        <v>108</v>
      </c>
      <c r="J28" s="13" t="s">
        <v>142</v>
      </c>
      <c r="K28" s="13" t="s">
        <v>477</v>
      </c>
      <c r="L28" s="12">
        <v>4620818</v>
      </c>
      <c r="M28" s="12">
        <v>50674971</v>
      </c>
      <c r="N28" s="207">
        <v>0</v>
      </c>
      <c r="O28" s="208">
        <v>0</v>
      </c>
      <c r="P28" s="208">
        <v>0</v>
      </c>
      <c r="Q28" s="205">
        <f t="shared" si="0"/>
        <v>1</v>
      </c>
      <c r="R28" s="204">
        <f t="shared" si="1"/>
        <v>50674971</v>
      </c>
      <c r="S28" s="204">
        <v>0</v>
      </c>
      <c r="T28" s="11" t="s">
        <v>110</v>
      </c>
      <c r="U28" s="9" t="s">
        <v>111</v>
      </c>
      <c r="V28" s="12">
        <v>1121858740</v>
      </c>
      <c r="W28" s="9" t="s">
        <v>109</v>
      </c>
      <c r="X28" s="13" t="s">
        <v>113</v>
      </c>
      <c r="Y28" s="13">
        <v>329</v>
      </c>
      <c r="Z28" s="16">
        <v>45324</v>
      </c>
      <c r="AA28" s="16">
        <v>45656</v>
      </c>
      <c r="AB28" s="57"/>
      <c r="AC28" s="15" t="s">
        <v>673</v>
      </c>
      <c r="AD28" s="196" t="s">
        <v>1264</v>
      </c>
    </row>
    <row r="29" spans="1:30" customFormat="1" ht="15.75" customHeight="1" x14ac:dyDescent="0.2">
      <c r="A29" s="19" t="s">
        <v>179</v>
      </c>
      <c r="B29" s="13" t="s">
        <v>285</v>
      </c>
      <c r="C29" s="181" t="s">
        <v>179</v>
      </c>
      <c r="D29" s="17" t="s">
        <v>68</v>
      </c>
      <c r="E29" s="16">
        <v>45324</v>
      </c>
      <c r="F29" s="17" t="s">
        <v>371</v>
      </c>
      <c r="G29" s="13" t="s">
        <v>121</v>
      </c>
      <c r="H29" s="13" t="s">
        <v>152</v>
      </c>
      <c r="I29" s="17" t="s">
        <v>108</v>
      </c>
      <c r="J29" s="13" t="s">
        <v>142</v>
      </c>
      <c r="K29" s="13" t="s">
        <v>477</v>
      </c>
      <c r="L29" s="12">
        <v>1836237</v>
      </c>
      <c r="M29" s="12">
        <v>20137399</v>
      </c>
      <c r="N29" s="207">
        <v>0</v>
      </c>
      <c r="O29" s="208">
        <v>0</v>
      </c>
      <c r="P29" s="208">
        <v>0</v>
      </c>
      <c r="Q29" s="205">
        <f t="shared" si="0"/>
        <v>1</v>
      </c>
      <c r="R29" s="204">
        <f t="shared" si="1"/>
        <v>20137399</v>
      </c>
      <c r="S29" s="204">
        <v>0</v>
      </c>
      <c r="T29" s="11" t="s">
        <v>110</v>
      </c>
      <c r="U29" s="9" t="s">
        <v>111</v>
      </c>
      <c r="V29" s="12">
        <v>6609792</v>
      </c>
      <c r="W29" s="9" t="s">
        <v>109</v>
      </c>
      <c r="X29" s="13" t="s">
        <v>115</v>
      </c>
      <c r="Y29" s="13">
        <v>329</v>
      </c>
      <c r="Z29" s="16">
        <v>45324</v>
      </c>
      <c r="AA29" s="16">
        <v>45656</v>
      </c>
      <c r="AB29" s="57"/>
      <c r="AC29" s="15" t="s">
        <v>673</v>
      </c>
      <c r="AD29" s="196" t="s">
        <v>1265</v>
      </c>
    </row>
    <row r="30" spans="1:30" customFormat="1" ht="15.75" customHeight="1" x14ac:dyDescent="0.2">
      <c r="A30" s="19" t="s">
        <v>180</v>
      </c>
      <c r="B30" s="13" t="s">
        <v>285</v>
      </c>
      <c r="C30" s="181" t="s">
        <v>180</v>
      </c>
      <c r="D30" s="17" t="s">
        <v>291</v>
      </c>
      <c r="E30" s="16">
        <v>45324</v>
      </c>
      <c r="F30" s="17" t="s">
        <v>372</v>
      </c>
      <c r="G30" s="13" t="s">
        <v>121</v>
      </c>
      <c r="H30" s="13" t="s">
        <v>152</v>
      </c>
      <c r="I30" s="17" t="s">
        <v>108</v>
      </c>
      <c r="J30" s="13" t="s">
        <v>142</v>
      </c>
      <c r="K30" s="13" t="s">
        <v>477</v>
      </c>
      <c r="L30" s="12">
        <v>3670920</v>
      </c>
      <c r="M30" s="12">
        <v>40257756</v>
      </c>
      <c r="N30" s="207">
        <v>0</v>
      </c>
      <c r="O30" s="208">
        <v>0</v>
      </c>
      <c r="P30" s="208">
        <v>0</v>
      </c>
      <c r="Q30" s="205">
        <f t="shared" si="0"/>
        <v>1</v>
      </c>
      <c r="R30" s="204">
        <f t="shared" si="1"/>
        <v>40257756</v>
      </c>
      <c r="S30" s="204">
        <v>0</v>
      </c>
      <c r="T30" s="11" t="s">
        <v>110</v>
      </c>
      <c r="U30" s="9" t="s">
        <v>111</v>
      </c>
      <c r="V30" s="12">
        <v>1121908735</v>
      </c>
      <c r="W30" s="9" t="s">
        <v>109</v>
      </c>
      <c r="X30" s="13" t="s">
        <v>113</v>
      </c>
      <c r="Y30" s="13">
        <v>329</v>
      </c>
      <c r="Z30" s="16">
        <v>45324</v>
      </c>
      <c r="AA30" s="16">
        <v>45656</v>
      </c>
      <c r="AB30" s="57"/>
      <c r="AC30" s="15" t="s">
        <v>673</v>
      </c>
      <c r="AD30" s="196" t="s">
        <v>1266</v>
      </c>
    </row>
    <row r="31" spans="1:30" customFormat="1" ht="15.75" customHeight="1" x14ac:dyDescent="0.2">
      <c r="A31" s="19" t="s">
        <v>181</v>
      </c>
      <c r="B31" s="13" t="s">
        <v>285</v>
      </c>
      <c r="C31" s="181" t="s">
        <v>181</v>
      </c>
      <c r="D31" s="17" t="s">
        <v>31</v>
      </c>
      <c r="E31" s="16">
        <v>45324</v>
      </c>
      <c r="F31" s="17" t="s">
        <v>373</v>
      </c>
      <c r="G31" s="13" t="s">
        <v>120</v>
      </c>
      <c r="H31" s="13" t="s">
        <v>152</v>
      </c>
      <c r="I31" s="17" t="s">
        <v>108</v>
      </c>
      <c r="J31" s="13" t="s">
        <v>142</v>
      </c>
      <c r="K31" s="13" t="s">
        <v>477</v>
      </c>
      <c r="L31" s="12">
        <v>7435309</v>
      </c>
      <c r="M31" s="12">
        <v>81540555</v>
      </c>
      <c r="N31" s="207">
        <v>0</v>
      </c>
      <c r="O31" s="208">
        <v>0</v>
      </c>
      <c r="P31" s="208">
        <v>0</v>
      </c>
      <c r="Q31" s="205">
        <f t="shared" si="0"/>
        <v>1</v>
      </c>
      <c r="R31" s="204">
        <f t="shared" si="1"/>
        <v>81540555</v>
      </c>
      <c r="S31" s="204">
        <v>0</v>
      </c>
      <c r="T31" s="11" t="s">
        <v>110</v>
      </c>
      <c r="U31" s="9" t="s">
        <v>111</v>
      </c>
      <c r="V31" s="12">
        <v>52015727</v>
      </c>
      <c r="W31" s="9" t="s">
        <v>109</v>
      </c>
      <c r="X31" s="13" t="s">
        <v>113</v>
      </c>
      <c r="Y31" s="13">
        <v>329</v>
      </c>
      <c r="Z31" s="16">
        <v>45324</v>
      </c>
      <c r="AA31" s="16">
        <v>45656</v>
      </c>
      <c r="AB31" s="57"/>
      <c r="AC31" s="15" t="s">
        <v>673</v>
      </c>
      <c r="AD31" s="196" t="s">
        <v>1267</v>
      </c>
    </row>
    <row r="32" spans="1:30" customFormat="1" ht="15.75" customHeight="1" x14ac:dyDescent="0.2">
      <c r="A32" s="19" t="s">
        <v>182</v>
      </c>
      <c r="B32" s="13" t="s">
        <v>285</v>
      </c>
      <c r="C32" s="181" t="s">
        <v>182</v>
      </c>
      <c r="D32" s="17" t="s">
        <v>144</v>
      </c>
      <c r="E32" s="16">
        <v>45324</v>
      </c>
      <c r="F32" s="17" t="s">
        <v>374</v>
      </c>
      <c r="G32" s="13" t="s">
        <v>120</v>
      </c>
      <c r="H32" s="13" t="s">
        <v>152</v>
      </c>
      <c r="I32" s="17" t="s">
        <v>108</v>
      </c>
      <c r="J32" s="13" t="s">
        <v>142</v>
      </c>
      <c r="K32" s="13" t="s">
        <v>477</v>
      </c>
      <c r="L32" s="12">
        <v>7435309</v>
      </c>
      <c r="M32" s="12">
        <v>81540555</v>
      </c>
      <c r="N32" s="207">
        <v>0</v>
      </c>
      <c r="O32" s="208">
        <v>0</v>
      </c>
      <c r="P32" s="208">
        <v>0</v>
      </c>
      <c r="Q32" s="205">
        <f t="shared" si="0"/>
        <v>1</v>
      </c>
      <c r="R32" s="204">
        <f t="shared" si="1"/>
        <v>81540555</v>
      </c>
      <c r="S32" s="204">
        <v>0</v>
      </c>
      <c r="T32" s="11" t="s">
        <v>110</v>
      </c>
      <c r="U32" s="9" t="s">
        <v>111</v>
      </c>
      <c r="V32" s="12">
        <v>1087984324</v>
      </c>
      <c r="W32" s="9" t="s">
        <v>109</v>
      </c>
      <c r="X32" s="13" t="s">
        <v>113</v>
      </c>
      <c r="Y32" s="13">
        <v>329</v>
      </c>
      <c r="Z32" s="16">
        <v>45324</v>
      </c>
      <c r="AA32" s="16">
        <v>45656</v>
      </c>
      <c r="AB32" s="57"/>
      <c r="AC32" s="15" t="s">
        <v>673</v>
      </c>
      <c r="AD32" s="196" t="s">
        <v>1268</v>
      </c>
    </row>
    <row r="33" spans="1:30" customFormat="1" ht="15.75" customHeight="1" x14ac:dyDescent="0.2">
      <c r="A33" s="19" t="s">
        <v>183</v>
      </c>
      <c r="B33" s="13" t="s">
        <v>285</v>
      </c>
      <c r="C33" s="181" t="s">
        <v>183</v>
      </c>
      <c r="D33" s="17" t="s">
        <v>67</v>
      </c>
      <c r="E33" s="16">
        <v>45324</v>
      </c>
      <c r="F33" s="17" t="s">
        <v>375</v>
      </c>
      <c r="G33" s="13" t="s">
        <v>121</v>
      </c>
      <c r="H33" s="13" t="s">
        <v>152</v>
      </c>
      <c r="I33" s="17" t="s">
        <v>108</v>
      </c>
      <c r="J33" s="13" t="s">
        <v>142</v>
      </c>
      <c r="K33" s="13" t="s">
        <v>477</v>
      </c>
      <c r="L33" s="12">
        <v>1836237</v>
      </c>
      <c r="M33" s="12">
        <v>20137399</v>
      </c>
      <c r="N33" s="207">
        <v>0</v>
      </c>
      <c r="O33" s="208">
        <v>0</v>
      </c>
      <c r="P33" s="208">
        <v>0</v>
      </c>
      <c r="Q33" s="205">
        <f t="shared" si="0"/>
        <v>1</v>
      </c>
      <c r="R33" s="204">
        <f t="shared" si="1"/>
        <v>20137399</v>
      </c>
      <c r="S33" s="204">
        <v>0</v>
      </c>
      <c r="T33" s="11" t="s">
        <v>110</v>
      </c>
      <c r="U33" s="9" t="s">
        <v>111</v>
      </c>
      <c r="V33" s="12">
        <v>1117459802</v>
      </c>
      <c r="W33" s="9" t="s">
        <v>109</v>
      </c>
      <c r="X33" s="13" t="s">
        <v>115</v>
      </c>
      <c r="Y33" s="13">
        <v>329</v>
      </c>
      <c r="Z33" s="16">
        <v>45324</v>
      </c>
      <c r="AA33" s="16">
        <v>45656</v>
      </c>
      <c r="AB33" s="57"/>
      <c r="AC33" s="15" t="s">
        <v>673</v>
      </c>
      <c r="AD33" s="196" t="s">
        <v>1269</v>
      </c>
    </row>
    <row r="34" spans="1:30" customFormat="1" ht="15.75" customHeight="1" x14ac:dyDescent="0.2">
      <c r="A34" s="19" t="s">
        <v>184</v>
      </c>
      <c r="B34" s="13" t="s">
        <v>285</v>
      </c>
      <c r="C34" s="181" t="s">
        <v>184</v>
      </c>
      <c r="D34" s="17" t="s">
        <v>38</v>
      </c>
      <c r="E34" s="16">
        <v>45324</v>
      </c>
      <c r="F34" s="17" t="s">
        <v>376</v>
      </c>
      <c r="G34" s="13" t="s">
        <v>120</v>
      </c>
      <c r="H34" s="13" t="s">
        <v>152</v>
      </c>
      <c r="I34" s="17" t="s">
        <v>108</v>
      </c>
      <c r="J34" s="13" t="s">
        <v>142</v>
      </c>
      <c r="K34" s="13" t="s">
        <v>477</v>
      </c>
      <c r="L34" s="12">
        <v>5693195</v>
      </c>
      <c r="M34" s="12">
        <v>62435372</v>
      </c>
      <c r="N34" s="207">
        <v>0</v>
      </c>
      <c r="O34" s="208">
        <v>0</v>
      </c>
      <c r="P34" s="208">
        <v>0</v>
      </c>
      <c r="Q34" s="205">
        <f t="shared" si="0"/>
        <v>1</v>
      </c>
      <c r="R34" s="204">
        <f t="shared" si="1"/>
        <v>62435372</v>
      </c>
      <c r="S34" s="204">
        <v>0</v>
      </c>
      <c r="T34" s="11" t="s">
        <v>110</v>
      </c>
      <c r="U34" s="9" t="s">
        <v>111</v>
      </c>
      <c r="V34" s="12">
        <v>80238750</v>
      </c>
      <c r="W34" s="9" t="s">
        <v>109</v>
      </c>
      <c r="X34" s="13" t="s">
        <v>113</v>
      </c>
      <c r="Y34" s="13">
        <v>329</v>
      </c>
      <c r="Z34" s="16">
        <v>45324</v>
      </c>
      <c r="AA34" s="16">
        <v>45656</v>
      </c>
      <c r="AB34" s="57"/>
      <c r="AC34" s="15" t="s">
        <v>673</v>
      </c>
      <c r="AD34" s="196" t="s">
        <v>1270</v>
      </c>
    </row>
    <row r="35" spans="1:30" customFormat="1" ht="15.75" customHeight="1" x14ac:dyDescent="0.2">
      <c r="A35" s="19" t="s">
        <v>185</v>
      </c>
      <c r="B35" s="13" t="s">
        <v>285</v>
      </c>
      <c r="C35" s="181" t="s">
        <v>185</v>
      </c>
      <c r="D35" s="17" t="s">
        <v>292</v>
      </c>
      <c r="E35" s="16">
        <v>45324</v>
      </c>
      <c r="F35" s="17" t="s">
        <v>377</v>
      </c>
      <c r="G35" s="13" t="s">
        <v>120</v>
      </c>
      <c r="H35" s="13" t="s">
        <v>152</v>
      </c>
      <c r="I35" s="17" t="s">
        <v>108</v>
      </c>
      <c r="J35" s="13" t="s">
        <v>142</v>
      </c>
      <c r="K35" s="13" t="s">
        <v>477</v>
      </c>
      <c r="L35" s="12">
        <v>7014443</v>
      </c>
      <c r="M35" s="12">
        <v>76925058</v>
      </c>
      <c r="N35" s="207">
        <v>0</v>
      </c>
      <c r="O35" s="208">
        <v>0</v>
      </c>
      <c r="P35" s="208">
        <v>0</v>
      </c>
      <c r="Q35" s="205">
        <f t="shared" si="0"/>
        <v>1</v>
      </c>
      <c r="R35" s="204">
        <f t="shared" si="1"/>
        <v>76925058</v>
      </c>
      <c r="S35" s="204">
        <v>0</v>
      </c>
      <c r="T35" s="11" t="s">
        <v>110</v>
      </c>
      <c r="U35" s="9" t="s">
        <v>111</v>
      </c>
      <c r="V35" s="12">
        <v>1016029042</v>
      </c>
      <c r="W35" s="9" t="s">
        <v>109</v>
      </c>
      <c r="X35" s="13" t="s">
        <v>113</v>
      </c>
      <c r="Y35" s="13">
        <v>329</v>
      </c>
      <c r="Z35" s="16">
        <v>45324</v>
      </c>
      <c r="AA35" s="16">
        <v>45656</v>
      </c>
      <c r="AB35" s="57"/>
      <c r="AC35" s="15" t="s">
        <v>673</v>
      </c>
      <c r="AD35" s="196" t="s">
        <v>1271</v>
      </c>
    </row>
    <row r="36" spans="1:30" customFormat="1" ht="15.75" customHeight="1" x14ac:dyDescent="0.2">
      <c r="A36" s="19" t="s">
        <v>186</v>
      </c>
      <c r="B36" s="13" t="s">
        <v>285</v>
      </c>
      <c r="C36" s="181" t="s">
        <v>186</v>
      </c>
      <c r="D36" s="17" t="s">
        <v>35</v>
      </c>
      <c r="E36" s="16">
        <v>45324</v>
      </c>
      <c r="F36" s="17" t="s">
        <v>378</v>
      </c>
      <c r="G36" s="13" t="s">
        <v>120</v>
      </c>
      <c r="H36" s="13" t="s">
        <v>152</v>
      </c>
      <c r="I36" s="17" t="s">
        <v>108</v>
      </c>
      <c r="J36" s="13" t="s">
        <v>142</v>
      </c>
      <c r="K36" s="13" t="s">
        <v>477</v>
      </c>
      <c r="L36" s="12">
        <v>7014443</v>
      </c>
      <c r="M36" s="12">
        <v>76925058</v>
      </c>
      <c r="N36" s="207">
        <v>0</v>
      </c>
      <c r="O36" s="208">
        <v>0</v>
      </c>
      <c r="P36" s="208">
        <v>0</v>
      </c>
      <c r="Q36" s="205">
        <f t="shared" si="0"/>
        <v>1</v>
      </c>
      <c r="R36" s="204">
        <f t="shared" si="1"/>
        <v>76925058</v>
      </c>
      <c r="S36" s="204">
        <v>0</v>
      </c>
      <c r="T36" s="11" t="s">
        <v>110</v>
      </c>
      <c r="U36" s="9" t="s">
        <v>111</v>
      </c>
      <c r="V36" s="12">
        <v>1019006677</v>
      </c>
      <c r="W36" s="9" t="s">
        <v>109</v>
      </c>
      <c r="X36" s="13" t="s">
        <v>113</v>
      </c>
      <c r="Y36" s="13">
        <v>329</v>
      </c>
      <c r="Z36" s="16">
        <v>45324</v>
      </c>
      <c r="AA36" s="16">
        <v>45656</v>
      </c>
      <c r="AB36" s="57"/>
      <c r="AC36" s="15" t="s">
        <v>673</v>
      </c>
      <c r="AD36" s="196" t="s">
        <v>1272</v>
      </c>
    </row>
    <row r="37" spans="1:30" customFormat="1" ht="15.75" customHeight="1" x14ac:dyDescent="0.2">
      <c r="A37" s="19" t="s">
        <v>187</v>
      </c>
      <c r="B37" s="13" t="s">
        <v>285</v>
      </c>
      <c r="C37" s="181" t="s">
        <v>187</v>
      </c>
      <c r="D37" s="17" t="s">
        <v>293</v>
      </c>
      <c r="E37" s="16">
        <v>45327</v>
      </c>
      <c r="F37" s="17" t="s">
        <v>379</v>
      </c>
      <c r="G37" s="13" t="s">
        <v>121</v>
      </c>
      <c r="H37" s="13" t="s">
        <v>152</v>
      </c>
      <c r="I37" s="17" t="s">
        <v>108</v>
      </c>
      <c r="J37" s="13" t="s">
        <v>142</v>
      </c>
      <c r="K37" s="13" t="s">
        <v>477</v>
      </c>
      <c r="L37" s="12">
        <v>1836237</v>
      </c>
      <c r="M37" s="12">
        <v>19953775</v>
      </c>
      <c r="N37" s="207">
        <v>0</v>
      </c>
      <c r="O37" s="208">
        <v>0</v>
      </c>
      <c r="P37" s="208">
        <v>0</v>
      </c>
      <c r="Q37" s="205">
        <f t="shared" si="0"/>
        <v>1</v>
      </c>
      <c r="R37" s="204">
        <f t="shared" si="1"/>
        <v>19953775</v>
      </c>
      <c r="S37" s="204">
        <v>0</v>
      </c>
      <c r="T37" s="11" t="s">
        <v>110</v>
      </c>
      <c r="U37" s="9" t="s">
        <v>111</v>
      </c>
      <c r="V37" s="12">
        <v>1054658700</v>
      </c>
      <c r="W37" s="9" t="s">
        <v>109</v>
      </c>
      <c r="X37" s="13" t="s">
        <v>119</v>
      </c>
      <c r="Y37" s="13">
        <v>326</v>
      </c>
      <c r="Z37" s="16">
        <v>45327</v>
      </c>
      <c r="AA37" s="16">
        <v>45656</v>
      </c>
      <c r="AB37" s="57"/>
      <c r="AC37" s="15" t="s">
        <v>673</v>
      </c>
      <c r="AD37" s="196" t="s">
        <v>1273</v>
      </c>
    </row>
    <row r="38" spans="1:30" customFormat="1" ht="15.75" customHeight="1" x14ac:dyDescent="0.2">
      <c r="A38" s="19" t="s">
        <v>188</v>
      </c>
      <c r="B38" s="13" t="s">
        <v>285</v>
      </c>
      <c r="C38" s="181" t="s">
        <v>188</v>
      </c>
      <c r="D38" s="17" t="s">
        <v>53</v>
      </c>
      <c r="E38" s="16">
        <v>45327</v>
      </c>
      <c r="F38" s="17" t="s">
        <v>380</v>
      </c>
      <c r="G38" s="13" t="s">
        <v>121</v>
      </c>
      <c r="H38" s="13" t="s">
        <v>152</v>
      </c>
      <c r="I38" s="17" t="s">
        <v>108</v>
      </c>
      <c r="J38" s="13" t="s">
        <v>142</v>
      </c>
      <c r="K38" s="13" t="s">
        <v>477</v>
      </c>
      <c r="L38" s="12">
        <v>1836237</v>
      </c>
      <c r="M38" s="12">
        <v>19953775</v>
      </c>
      <c r="N38" s="207">
        <v>0</v>
      </c>
      <c r="O38" s="208">
        <v>0</v>
      </c>
      <c r="P38" s="208">
        <v>0</v>
      </c>
      <c r="Q38" s="205">
        <f t="shared" si="0"/>
        <v>1</v>
      </c>
      <c r="R38" s="204">
        <f t="shared" si="1"/>
        <v>19953775</v>
      </c>
      <c r="S38" s="204">
        <v>0</v>
      </c>
      <c r="T38" s="11" t="s">
        <v>110</v>
      </c>
      <c r="U38" s="9" t="s">
        <v>111</v>
      </c>
      <c r="V38" s="12">
        <v>1124216972</v>
      </c>
      <c r="W38" s="9" t="s">
        <v>109</v>
      </c>
      <c r="X38" s="13" t="s">
        <v>119</v>
      </c>
      <c r="Y38" s="13">
        <v>326</v>
      </c>
      <c r="Z38" s="16">
        <v>45327</v>
      </c>
      <c r="AA38" s="16">
        <v>45656</v>
      </c>
      <c r="AB38" s="57"/>
      <c r="AC38" s="15" t="s">
        <v>673</v>
      </c>
      <c r="AD38" s="196" t="s">
        <v>1274</v>
      </c>
    </row>
    <row r="39" spans="1:30" customFormat="1" ht="15.75" customHeight="1" x14ac:dyDescent="0.2">
      <c r="A39" s="19" t="s">
        <v>189</v>
      </c>
      <c r="B39" s="13" t="s">
        <v>285</v>
      </c>
      <c r="C39" s="181" t="s">
        <v>189</v>
      </c>
      <c r="D39" s="17" t="s">
        <v>92</v>
      </c>
      <c r="E39" s="16">
        <v>45327</v>
      </c>
      <c r="F39" s="17" t="s">
        <v>381</v>
      </c>
      <c r="G39" s="13" t="s">
        <v>121</v>
      </c>
      <c r="H39" s="13" t="s">
        <v>152</v>
      </c>
      <c r="I39" s="17" t="s">
        <v>108</v>
      </c>
      <c r="J39" s="13" t="s">
        <v>142</v>
      </c>
      <c r="K39" s="13" t="s">
        <v>477</v>
      </c>
      <c r="L39" s="12">
        <v>1836237</v>
      </c>
      <c r="M39" s="12">
        <v>19953775</v>
      </c>
      <c r="N39" s="207">
        <v>0</v>
      </c>
      <c r="O39" s="208">
        <v>0</v>
      </c>
      <c r="P39" s="208">
        <v>0</v>
      </c>
      <c r="Q39" s="205">
        <f t="shared" si="0"/>
        <v>1</v>
      </c>
      <c r="R39" s="204">
        <f t="shared" si="1"/>
        <v>19953775</v>
      </c>
      <c r="S39" s="204">
        <v>0</v>
      </c>
      <c r="T39" s="11" t="s">
        <v>110</v>
      </c>
      <c r="U39" s="9" t="s">
        <v>111</v>
      </c>
      <c r="V39" s="12">
        <v>83234130</v>
      </c>
      <c r="W39" s="9" t="s">
        <v>109</v>
      </c>
      <c r="X39" s="13" t="s">
        <v>119</v>
      </c>
      <c r="Y39" s="13">
        <v>326</v>
      </c>
      <c r="Z39" s="16">
        <v>45327</v>
      </c>
      <c r="AA39" s="16">
        <v>45656</v>
      </c>
      <c r="AB39" s="57"/>
      <c r="AC39" s="15" t="s">
        <v>673</v>
      </c>
      <c r="AD39" s="196" t="s">
        <v>1275</v>
      </c>
    </row>
    <row r="40" spans="1:30" customFormat="1" ht="15.75" customHeight="1" x14ac:dyDescent="0.2">
      <c r="A40" s="19" t="s">
        <v>190</v>
      </c>
      <c r="B40" s="13" t="s">
        <v>285</v>
      </c>
      <c r="C40" s="181" t="s">
        <v>190</v>
      </c>
      <c r="D40" s="17" t="s">
        <v>79</v>
      </c>
      <c r="E40" s="16">
        <v>45327</v>
      </c>
      <c r="F40" s="17" t="s">
        <v>382</v>
      </c>
      <c r="G40" s="13" t="s">
        <v>121</v>
      </c>
      <c r="H40" s="13" t="s">
        <v>152</v>
      </c>
      <c r="I40" s="17" t="s">
        <v>108</v>
      </c>
      <c r="J40" s="13" t="s">
        <v>142</v>
      </c>
      <c r="K40" s="13" t="s">
        <v>477</v>
      </c>
      <c r="L40" s="12">
        <v>1836237</v>
      </c>
      <c r="M40" s="12">
        <v>19953775</v>
      </c>
      <c r="N40" s="207">
        <v>0</v>
      </c>
      <c r="O40" s="208">
        <v>0</v>
      </c>
      <c r="P40" s="208">
        <v>0</v>
      </c>
      <c r="Q40" s="205">
        <f t="shared" si="0"/>
        <v>1</v>
      </c>
      <c r="R40" s="204">
        <f t="shared" si="1"/>
        <v>19953775</v>
      </c>
      <c r="S40" s="204">
        <v>0</v>
      </c>
      <c r="T40" s="11" t="s">
        <v>110</v>
      </c>
      <c r="U40" s="9" t="s">
        <v>111</v>
      </c>
      <c r="V40" s="12">
        <v>1121918023</v>
      </c>
      <c r="W40" s="9" t="s">
        <v>109</v>
      </c>
      <c r="X40" s="13" t="s">
        <v>119</v>
      </c>
      <c r="Y40" s="13">
        <v>326</v>
      </c>
      <c r="Z40" s="16">
        <v>45327</v>
      </c>
      <c r="AA40" s="16">
        <v>45656</v>
      </c>
      <c r="AB40" s="57"/>
      <c r="AC40" s="15" t="s">
        <v>673</v>
      </c>
      <c r="AD40" s="196" t="s">
        <v>1276</v>
      </c>
    </row>
    <row r="41" spans="1:30" customFormat="1" ht="15.75" customHeight="1" x14ac:dyDescent="0.2">
      <c r="A41" s="19" t="s">
        <v>191</v>
      </c>
      <c r="B41" s="13" t="s">
        <v>285</v>
      </c>
      <c r="C41" s="181" t="s">
        <v>191</v>
      </c>
      <c r="D41" s="17" t="s">
        <v>71</v>
      </c>
      <c r="E41" s="16">
        <v>45327</v>
      </c>
      <c r="F41" s="17" t="s">
        <v>383</v>
      </c>
      <c r="G41" s="13" t="s">
        <v>121</v>
      </c>
      <c r="H41" s="13" t="s">
        <v>152</v>
      </c>
      <c r="I41" s="17" t="s">
        <v>108</v>
      </c>
      <c r="J41" s="13" t="s">
        <v>142</v>
      </c>
      <c r="K41" s="13" t="s">
        <v>477</v>
      </c>
      <c r="L41" s="12">
        <v>1836237</v>
      </c>
      <c r="M41" s="12">
        <v>19953775</v>
      </c>
      <c r="N41" s="207">
        <v>0</v>
      </c>
      <c r="O41" s="208">
        <v>0</v>
      </c>
      <c r="P41" s="208">
        <v>0</v>
      </c>
      <c r="Q41" s="205">
        <f t="shared" si="0"/>
        <v>1</v>
      </c>
      <c r="R41" s="204">
        <f t="shared" si="1"/>
        <v>19953775</v>
      </c>
      <c r="S41" s="204">
        <v>0</v>
      </c>
      <c r="T41" s="11" t="s">
        <v>110</v>
      </c>
      <c r="U41" s="9" t="s">
        <v>111</v>
      </c>
      <c r="V41" s="12">
        <v>68247635</v>
      </c>
      <c r="W41" s="9" t="s">
        <v>109</v>
      </c>
      <c r="X41" s="13" t="s">
        <v>118</v>
      </c>
      <c r="Y41" s="13">
        <v>326</v>
      </c>
      <c r="Z41" s="16">
        <v>45327</v>
      </c>
      <c r="AA41" s="16">
        <v>45656</v>
      </c>
      <c r="AB41" s="57"/>
      <c r="AC41" s="15" t="s">
        <v>673</v>
      </c>
      <c r="AD41" s="196" t="s">
        <v>1277</v>
      </c>
    </row>
    <row r="42" spans="1:30" customFormat="1" ht="15.75" customHeight="1" x14ac:dyDescent="0.2">
      <c r="A42" s="19" t="s">
        <v>192</v>
      </c>
      <c r="B42" s="13" t="s">
        <v>285</v>
      </c>
      <c r="C42" s="181" t="s">
        <v>192</v>
      </c>
      <c r="D42" s="17" t="s">
        <v>75</v>
      </c>
      <c r="E42" s="16">
        <v>45327</v>
      </c>
      <c r="F42" s="17" t="s">
        <v>384</v>
      </c>
      <c r="G42" s="13" t="s">
        <v>121</v>
      </c>
      <c r="H42" s="13" t="s">
        <v>152</v>
      </c>
      <c r="I42" s="17" t="s">
        <v>108</v>
      </c>
      <c r="J42" s="13" t="s">
        <v>142</v>
      </c>
      <c r="K42" s="13" t="s">
        <v>477</v>
      </c>
      <c r="L42" s="12">
        <v>2084129</v>
      </c>
      <c r="M42" s="12">
        <v>22647535</v>
      </c>
      <c r="N42" s="207">
        <v>0</v>
      </c>
      <c r="O42" s="208">
        <v>0</v>
      </c>
      <c r="P42" s="208">
        <v>0</v>
      </c>
      <c r="Q42" s="205">
        <f t="shared" si="0"/>
        <v>1</v>
      </c>
      <c r="R42" s="204">
        <f t="shared" si="1"/>
        <v>22647535</v>
      </c>
      <c r="S42" s="204">
        <v>0</v>
      </c>
      <c r="T42" s="11" t="s">
        <v>110</v>
      </c>
      <c r="U42" s="9" t="s">
        <v>111</v>
      </c>
      <c r="V42" s="12">
        <v>6609972</v>
      </c>
      <c r="W42" s="9" t="s">
        <v>109</v>
      </c>
      <c r="X42" s="13" t="s">
        <v>115</v>
      </c>
      <c r="Y42" s="13">
        <v>326</v>
      </c>
      <c r="Z42" s="16">
        <v>45327</v>
      </c>
      <c r="AA42" s="16">
        <v>45656</v>
      </c>
      <c r="AB42" s="57"/>
      <c r="AC42" s="15" t="s">
        <v>673</v>
      </c>
      <c r="AD42" s="196" t="s">
        <v>1278</v>
      </c>
    </row>
    <row r="43" spans="1:30" customFormat="1" ht="15.75" customHeight="1" x14ac:dyDescent="0.2">
      <c r="A43" s="19" t="s">
        <v>193</v>
      </c>
      <c r="B43" s="13" t="s">
        <v>285</v>
      </c>
      <c r="C43" s="181" t="s">
        <v>193</v>
      </c>
      <c r="D43" s="17" t="s">
        <v>54</v>
      </c>
      <c r="E43" s="16">
        <v>45327</v>
      </c>
      <c r="F43" s="17" t="s">
        <v>385</v>
      </c>
      <c r="G43" s="13" t="s">
        <v>121</v>
      </c>
      <c r="H43" s="13" t="s">
        <v>152</v>
      </c>
      <c r="I43" s="17" t="s">
        <v>108</v>
      </c>
      <c r="J43" s="13" t="s">
        <v>142</v>
      </c>
      <c r="K43" s="13" t="s">
        <v>477</v>
      </c>
      <c r="L43" s="12">
        <v>1836237</v>
      </c>
      <c r="M43" s="12">
        <v>19953775</v>
      </c>
      <c r="N43" s="207">
        <v>0</v>
      </c>
      <c r="O43" s="208">
        <v>0</v>
      </c>
      <c r="P43" s="208">
        <v>0</v>
      </c>
      <c r="Q43" s="205">
        <f t="shared" si="0"/>
        <v>1</v>
      </c>
      <c r="R43" s="204">
        <f t="shared" si="1"/>
        <v>19953775</v>
      </c>
      <c r="S43" s="204">
        <v>0</v>
      </c>
      <c r="T43" s="11" t="s">
        <v>110</v>
      </c>
      <c r="U43" s="9" t="s">
        <v>111</v>
      </c>
      <c r="V43" s="12">
        <v>17221181</v>
      </c>
      <c r="W43" s="9" t="s">
        <v>109</v>
      </c>
      <c r="X43" s="13" t="s">
        <v>119</v>
      </c>
      <c r="Y43" s="13">
        <v>326</v>
      </c>
      <c r="Z43" s="16">
        <v>45327</v>
      </c>
      <c r="AA43" s="16">
        <v>45656</v>
      </c>
      <c r="AB43" s="57"/>
      <c r="AC43" s="15" t="s">
        <v>673</v>
      </c>
      <c r="AD43" s="196" t="s">
        <v>1279</v>
      </c>
    </row>
    <row r="44" spans="1:30" customFormat="1" ht="15.75" customHeight="1" x14ac:dyDescent="0.2">
      <c r="A44" s="19" t="s">
        <v>194</v>
      </c>
      <c r="B44" s="13" t="s">
        <v>285</v>
      </c>
      <c r="C44" s="181" t="s">
        <v>194</v>
      </c>
      <c r="D44" s="17" t="s">
        <v>59</v>
      </c>
      <c r="E44" s="16">
        <v>45327</v>
      </c>
      <c r="F44" s="17" t="s">
        <v>386</v>
      </c>
      <c r="G44" s="13" t="s">
        <v>120</v>
      </c>
      <c r="H44" s="13" t="s">
        <v>152</v>
      </c>
      <c r="I44" s="17" t="s">
        <v>108</v>
      </c>
      <c r="J44" s="13" t="s">
        <v>142</v>
      </c>
      <c r="K44" s="13" t="s">
        <v>477</v>
      </c>
      <c r="L44" s="12">
        <v>7435309</v>
      </c>
      <c r="M44" s="12">
        <v>80797024</v>
      </c>
      <c r="N44" s="207">
        <v>0</v>
      </c>
      <c r="O44" s="208">
        <v>0</v>
      </c>
      <c r="P44" s="208">
        <v>0</v>
      </c>
      <c r="Q44" s="205">
        <f t="shared" si="0"/>
        <v>1</v>
      </c>
      <c r="R44" s="204">
        <f t="shared" si="1"/>
        <v>80797024</v>
      </c>
      <c r="S44" s="204">
        <v>0</v>
      </c>
      <c r="T44" s="11" t="s">
        <v>110</v>
      </c>
      <c r="U44" s="9" t="s">
        <v>111</v>
      </c>
      <c r="V44" s="12">
        <v>96190517</v>
      </c>
      <c r="W44" s="9" t="s">
        <v>109</v>
      </c>
      <c r="X44" s="13" t="s">
        <v>115</v>
      </c>
      <c r="Y44" s="13">
        <v>326</v>
      </c>
      <c r="Z44" s="16">
        <v>45328</v>
      </c>
      <c r="AA44" s="16">
        <v>45656</v>
      </c>
      <c r="AB44" s="57"/>
      <c r="AC44" s="15" t="s">
        <v>673</v>
      </c>
      <c r="AD44" s="196" t="s">
        <v>1280</v>
      </c>
    </row>
    <row r="45" spans="1:30" customFormat="1" ht="15.75" customHeight="1" x14ac:dyDescent="0.2">
      <c r="A45" s="19" t="s">
        <v>195</v>
      </c>
      <c r="B45" s="13" t="s">
        <v>285</v>
      </c>
      <c r="C45" s="181" t="s">
        <v>195</v>
      </c>
      <c r="D45" s="17" t="s">
        <v>44</v>
      </c>
      <c r="E45" s="16">
        <v>45327</v>
      </c>
      <c r="F45" s="17" t="s">
        <v>387</v>
      </c>
      <c r="G45" s="13" t="s">
        <v>121</v>
      </c>
      <c r="H45" s="13" t="s">
        <v>152</v>
      </c>
      <c r="I45" s="17" t="s">
        <v>108</v>
      </c>
      <c r="J45" s="13" t="s">
        <v>142</v>
      </c>
      <c r="K45" s="13" t="s">
        <v>477</v>
      </c>
      <c r="L45" s="12">
        <v>1836238</v>
      </c>
      <c r="M45" s="12">
        <v>19953786</v>
      </c>
      <c r="N45" s="207">
        <v>0</v>
      </c>
      <c r="O45" s="208">
        <v>0</v>
      </c>
      <c r="P45" s="208">
        <v>0</v>
      </c>
      <c r="Q45" s="205">
        <f t="shared" si="0"/>
        <v>1</v>
      </c>
      <c r="R45" s="204">
        <f t="shared" si="1"/>
        <v>19953786</v>
      </c>
      <c r="S45" s="204">
        <v>0</v>
      </c>
      <c r="T45" s="11" t="s">
        <v>110</v>
      </c>
      <c r="U45" s="9" t="s">
        <v>111</v>
      </c>
      <c r="V45" s="12">
        <v>1003802694</v>
      </c>
      <c r="W45" s="9" t="s">
        <v>109</v>
      </c>
      <c r="X45" s="13" t="s">
        <v>118</v>
      </c>
      <c r="Y45" s="13">
        <v>326</v>
      </c>
      <c r="Z45" s="16">
        <v>45327</v>
      </c>
      <c r="AA45" s="16">
        <v>45656</v>
      </c>
      <c r="AB45" s="57"/>
      <c r="AC45" s="15" t="s">
        <v>673</v>
      </c>
      <c r="AD45" s="196" t="s">
        <v>1281</v>
      </c>
    </row>
    <row r="46" spans="1:30" customFormat="1" ht="15.75" customHeight="1" x14ac:dyDescent="0.2">
      <c r="A46" s="19" t="s">
        <v>196</v>
      </c>
      <c r="B46" s="13" t="s">
        <v>285</v>
      </c>
      <c r="C46" s="181" t="s">
        <v>196</v>
      </c>
      <c r="D46" s="17" t="s">
        <v>66</v>
      </c>
      <c r="E46" s="16">
        <v>45327</v>
      </c>
      <c r="F46" s="17" t="s">
        <v>388</v>
      </c>
      <c r="G46" s="13" t="s">
        <v>121</v>
      </c>
      <c r="H46" s="13" t="s">
        <v>152</v>
      </c>
      <c r="I46" s="17" t="s">
        <v>108</v>
      </c>
      <c r="J46" s="13" t="s">
        <v>142</v>
      </c>
      <c r="K46" s="13" t="s">
        <v>477</v>
      </c>
      <c r="L46" s="12">
        <v>1836237</v>
      </c>
      <c r="M46" s="12">
        <v>19953775</v>
      </c>
      <c r="N46" s="207">
        <v>0</v>
      </c>
      <c r="O46" s="208">
        <v>0</v>
      </c>
      <c r="P46" s="208">
        <v>0</v>
      </c>
      <c r="Q46" s="205">
        <f t="shared" si="0"/>
        <v>1</v>
      </c>
      <c r="R46" s="204">
        <f t="shared" si="1"/>
        <v>19953775</v>
      </c>
      <c r="S46" s="204">
        <v>0</v>
      </c>
      <c r="T46" s="11" t="s">
        <v>110</v>
      </c>
      <c r="U46" s="9" t="s">
        <v>111</v>
      </c>
      <c r="V46" s="10">
        <v>1117458277</v>
      </c>
      <c r="W46" s="9" t="s">
        <v>109</v>
      </c>
      <c r="X46" s="13" t="s">
        <v>115</v>
      </c>
      <c r="Y46" s="13">
        <v>326</v>
      </c>
      <c r="Z46" s="16">
        <v>45327</v>
      </c>
      <c r="AA46" s="16">
        <v>45656</v>
      </c>
      <c r="AB46" s="57"/>
      <c r="AC46" s="15" t="s">
        <v>673</v>
      </c>
      <c r="AD46" s="196" t="s">
        <v>1282</v>
      </c>
    </row>
    <row r="47" spans="1:30" customFormat="1" ht="15.75" customHeight="1" x14ac:dyDescent="0.2">
      <c r="A47" s="19" t="s">
        <v>197</v>
      </c>
      <c r="B47" s="13" t="s">
        <v>285</v>
      </c>
      <c r="C47" s="181" t="s">
        <v>197</v>
      </c>
      <c r="D47" s="17" t="s">
        <v>99</v>
      </c>
      <c r="E47" s="16">
        <v>45327</v>
      </c>
      <c r="F47" s="17" t="s">
        <v>389</v>
      </c>
      <c r="G47" s="13" t="s">
        <v>120</v>
      </c>
      <c r="H47" s="13" t="s">
        <v>152</v>
      </c>
      <c r="I47" s="17" t="s">
        <v>108</v>
      </c>
      <c r="J47" s="13" t="s">
        <v>142</v>
      </c>
      <c r="K47" s="13" t="s">
        <v>477</v>
      </c>
      <c r="L47" s="12">
        <v>3818858</v>
      </c>
      <c r="M47" s="12">
        <v>41498256</v>
      </c>
      <c r="N47" s="207">
        <v>0</v>
      </c>
      <c r="O47" s="208">
        <v>0</v>
      </c>
      <c r="P47" s="208">
        <v>0</v>
      </c>
      <c r="Q47" s="205">
        <f t="shared" si="0"/>
        <v>1</v>
      </c>
      <c r="R47" s="204">
        <f t="shared" si="1"/>
        <v>41498256</v>
      </c>
      <c r="S47" s="204">
        <v>0</v>
      </c>
      <c r="T47" s="11" t="s">
        <v>110</v>
      </c>
      <c r="U47" s="9" t="s">
        <v>111</v>
      </c>
      <c r="V47" s="12">
        <v>1117546030</v>
      </c>
      <c r="W47" s="9" t="s">
        <v>109</v>
      </c>
      <c r="X47" s="13" t="s">
        <v>118</v>
      </c>
      <c r="Y47" s="13">
        <v>326</v>
      </c>
      <c r="Z47" s="16">
        <v>45327</v>
      </c>
      <c r="AA47" s="16">
        <v>45656</v>
      </c>
      <c r="AB47" s="57"/>
      <c r="AC47" s="15" t="s">
        <v>673</v>
      </c>
      <c r="AD47" s="196" t="s">
        <v>1282</v>
      </c>
    </row>
    <row r="48" spans="1:30" customFormat="1" ht="15.75" customHeight="1" x14ac:dyDescent="0.2">
      <c r="A48" s="19" t="s">
        <v>198</v>
      </c>
      <c r="B48" s="13" t="s">
        <v>285</v>
      </c>
      <c r="C48" s="181" t="s">
        <v>198</v>
      </c>
      <c r="D48" s="17" t="s">
        <v>294</v>
      </c>
      <c r="E48" s="16">
        <v>45328</v>
      </c>
      <c r="F48" s="17" t="s">
        <v>390</v>
      </c>
      <c r="G48" s="13" t="s">
        <v>121</v>
      </c>
      <c r="H48" s="13" t="s">
        <v>152</v>
      </c>
      <c r="I48" s="17" t="s">
        <v>108</v>
      </c>
      <c r="J48" s="13" t="s">
        <v>142</v>
      </c>
      <c r="K48" s="13" t="s">
        <v>477</v>
      </c>
      <c r="L48" s="12">
        <v>1836238</v>
      </c>
      <c r="M48" s="12">
        <v>19892578</v>
      </c>
      <c r="N48" s="207">
        <v>0</v>
      </c>
      <c r="O48" s="208">
        <v>0</v>
      </c>
      <c r="P48" s="208">
        <v>0</v>
      </c>
      <c r="Q48" s="205">
        <f t="shared" si="0"/>
        <v>1</v>
      </c>
      <c r="R48" s="204">
        <f t="shared" si="1"/>
        <v>19892578</v>
      </c>
      <c r="S48" s="204">
        <v>0</v>
      </c>
      <c r="T48" s="11" t="s">
        <v>110</v>
      </c>
      <c r="U48" s="9" t="s">
        <v>111</v>
      </c>
      <c r="V48" s="12">
        <v>1075262681</v>
      </c>
      <c r="W48" s="9" t="s">
        <v>109</v>
      </c>
      <c r="X48" s="13" t="s">
        <v>118</v>
      </c>
      <c r="Y48" s="13">
        <v>325</v>
      </c>
      <c r="Z48" s="16">
        <v>45328</v>
      </c>
      <c r="AA48" s="16">
        <v>45656</v>
      </c>
      <c r="AB48" s="57"/>
      <c r="AC48" s="15" t="s">
        <v>673</v>
      </c>
      <c r="AD48" s="196" t="s">
        <v>1283</v>
      </c>
    </row>
    <row r="49" spans="1:30" customFormat="1" ht="15.75" customHeight="1" x14ac:dyDescent="0.2">
      <c r="A49" s="19" t="s">
        <v>199</v>
      </c>
      <c r="B49" s="13" t="s">
        <v>285</v>
      </c>
      <c r="C49" s="181" t="s">
        <v>1387</v>
      </c>
      <c r="D49" s="22" t="s">
        <v>58</v>
      </c>
      <c r="E49" s="16">
        <v>45328</v>
      </c>
      <c r="F49" s="17" t="s">
        <v>391</v>
      </c>
      <c r="G49" s="13" t="s">
        <v>121</v>
      </c>
      <c r="H49" s="13" t="s">
        <v>152</v>
      </c>
      <c r="I49" s="17" t="s">
        <v>108</v>
      </c>
      <c r="J49" s="13" t="s">
        <v>142</v>
      </c>
      <c r="K49" s="13" t="s">
        <v>477</v>
      </c>
      <c r="L49" s="12">
        <v>2948106</v>
      </c>
      <c r="M49" s="12">
        <v>31937815</v>
      </c>
      <c r="N49" s="207">
        <v>0</v>
      </c>
      <c r="O49" s="208">
        <v>0</v>
      </c>
      <c r="P49" s="208">
        <v>0</v>
      </c>
      <c r="Q49" s="205">
        <f t="shared" si="0"/>
        <v>1</v>
      </c>
      <c r="R49" s="204">
        <f t="shared" si="1"/>
        <v>31937815</v>
      </c>
      <c r="S49" s="204">
        <v>0</v>
      </c>
      <c r="T49" s="11" t="s">
        <v>110</v>
      </c>
      <c r="U49" s="9" t="s">
        <v>111</v>
      </c>
      <c r="V49" s="12">
        <v>1123863258</v>
      </c>
      <c r="W49" s="9" t="s">
        <v>109</v>
      </c>
      <c r="X49" s="13" t="s">
        <v>117</v>
      </c>
      <c r="Y49" s="13">
        <v>325</v>
      </c>
      <c r="Z49" s="16">
        <v>45328</v>
      </c>
      <c r="AA49" s="16">
        <v>45656</v>
      </c>
      <c r="AB49" s="57"/>
      <c r="AC49" s="15" t="s">
        <v>673</v>
      </c>
      <c r="AD49" s="196" t="s">
        <v>1284</v>
      </c>
    </row>
    <row r="50" spans="1:30" customFormat="1" ht="15.75" customHeight="1" x14ac:dyDescent="0.2">
      <c r="A50" s="19" t="s">
        <v>200</v>
      </c>
      <c r="B50" s="13" t="s">
        <v>285</v>
      </c>
      <c r="C50" s="181" t="s">
        <v>200</v>
      </c>
      <c r="D50" s="22" t="s">
        <v>295</v>
      </c>
      <c r="E50" s="16">
        <v>45328</v>
      </c>
      <c r="F50" s="17" t="s">
        <v>392</v>
      </c>
      <c r="G50" s="13" t="s">
        <v>121</v>
      </c>
      <c r="H50" s="13" t="s">
        <v>152</v>
      </c>
      <c r="I50" s="17" t="s">
        <v>108</v>
      </c>
      <c r="J50" s="13" t="s">
        <v>142</v>
      </c>
      <c r="K50" s="13" t="s">
        <v>477</v>
      </c>
      <c r="L50" s="12">
        <v>1836237</v>
      </c>
      <c r="M50" s="12">
        <v>19892568</v>
      </c>
      <c r="N50" s="207">
        <v>0</v>
      </c>
      <c r="O50" s="208">
        <v>0</v>
      </c>
      <c r="P50" s="208">
        <v>0</v>
      </c>
      <c r="Q50" s="205">
        <f t="shared" si="0"/>
        <v>1</v>
      </c>
      <c r="R50" s="204">
        <f t="shared" si="1"/>
        <v>19892568</v>
      </c>
      <c r="S50" s="204">
        <v>0</v>
      </c>
      <c r="T50" s="11" t="s">
        <v>110</v>
      </c>
      <c r="U50" s="9" t="s">
        <v>111</v>
      </c>
      <c r="V50" s="12">
        <v>1121722270</v>
      </c>
      <c r="W50" s="9" t="s">
        <v>109</v>
      </c>
      <c r="X50" s="13" t="s">
        <v>114</v>
      </c>
      <c r="Y50" s="13">
        <v>325</v>
      </c>
      <c r="Z50" s="16">
        <v>45328</v>
      </c>
      <c r="AA50" s="16">
        <v>45656</v>
      </c>
      <c r="AB50" s="57"/>
      <c r="AC50" s="15" t="s">
        <v>673</v>
      </c>
      <c r="AD50" s="196" t="s">
        <v>1285</v>
      </c>
    </row>
    <row r="51" spans="1:30" customFormat="1" ht="15.75" customHeight="1" x14ac:dyDescent="0.2">
      <c r="A51" s="19" t="s">
        <v>201</v>
      </c>
      <c r="B51" s="13" t="s">
        <v>285</v>
      </c>
      <c r="C51" s="181" t="s">
        <v>201</v>
      </c>
      <c r="D51" s="22" t="s">
        <v>42</v>
      </c>
      <c r="E51" s="16">
        <v>45328</v>
      </c>
      <c r="F51" s="17" t="s">
        <v>393</v>
      </c>
      <c r="G51" s="13" t="s">
        <v>121</v>
      </c>
      <c r="H51" s="13" t="s">
        <v>152</v>
      </c>
      <c r="I51" s="17" t="s">
        <v>108</v>
      </c>
      <c r="J51" s="13" t="s">
        <v>142</v>
      </c>
      <c r="K51" s="13" t="s">
        <v>477</v>
      </c>
      <c r="L51" s="12">
        <v>3388192</v>
      </c>
      <c r="M51" s="12">
        <v>36705413</v>
      </c>
      <c r="N51" s="207">
        <v>0</v>
      </c>
      <c r="O51" s="208">
        <v>0</v>
      </c>
      <c r="P51" s="208">
        <v>0</v>
      </c>
      <c r="Q51" s="205">
        <f t="shared" si="0"/>
        <v>1</v>
      </c>
      <c r="R51" s="204">
        <f t="shared" si="1"/>
        <v>36705413</v>
      </c>
      <c r="S51" s="204">
        <v>0</v>
      </c>
      <c r="T51" s="11" t="s">
        <v>110</v>
      </c>
      <c r="U51" s="9" t="s">
        <v>111</v>
      </c>
      <c r="V51" s="12">
        <v>83246435</v>
      </c>
      <c r="W51" s="9" t="s">
        <v>109</v>
      </c>
      <c r="X51" s="13" t="s">
        <v>118</v>
      </c>
      <c r="Y51" s="13">
        <v>325</v>
      </c>
      <c r="Z51" s="16">
        <v>45328</v>
      </c>
      <c r="AA51" s="16">
        <v>45656</v>
      </c>
      <c r="AB51" s="57"/>
      <c r="AC51" s="15" t="s">
        <v>673</v>
      </c>
      <c r="AD51" s="196" t="s">
        <v>1286</v>
      </c>
    </row>
    <row r="52" spans="1:30" customFormat="1" ht="15.75" customHeight="1" x14ac:dyDescent="0.2">
      <c r="A52" s="19" t="s">
        <v>202</v>
      </c>
      <c r="B52" s="13" t="s">
        <v>285</v>
      </c>
      <c r="C52" s="181" t="s">
        <v>202</v>
      </c>
      <c r="D52" s="22" t="s">
        <v>296</v>
      </c>
      <c r="E52" s="16">
        <v>45328</v>
      </c>
      <c r="F52" s="17" t="s">
        <v>394</v>
      </c>
      <c r="G52" s="13" t="s">
        <v>120</v>
      </c>
      <c r="H52" s="13" t="s">
        <v>152</v>
      </c>
      <c r="I52" s="17" t="s">
        <v>108</v>
      </c>
      <c r="J52" s="13" t="s">
        <v>142</v>
      </c>
      <c r="K52" s="13" t="s">
        <v>477</v>
      </c>
      <c r="L52" s="12">
        <v>5106004</v>
      </c>
      <c r="M52" s="12">
        <v>55315043</v>
      </c>
      <c r="N52" s="207">
        <v>0</v>
      </c>
      <c r="O52" s="208">
        <v>0</v>
      </c>
      <c r="P52" s="208">
        <v>0</v>
      </c>
      <c r="Q52" s="205">
        <f t="shared" si="0"/>
        <v>1</v>
      </c>
      <c r="R52" s="204">
        <f t="shared" si="1"/>
        <v>55315043</v>
      </c>
      <c r="S52" s="204">
        <v>0</v>
      </c>
      <c r="T52" s="11" t="s">
        <v>110</v>
      </c>
      <c r="U52" s="9" t="s">
        <v>111</v>
      </c>
      <c r="V52" s="12">
        <v>1070967871</v>
      </c>
      <c r="W52" s="9" t="s">
        <v>109</v>
      </c>
      <c r="X52" s="13" t="s">
        <v>117</v>
      </c>
      <c r="Y52" s="13">
        <v>325</v>
      </c>
      <c r="Z52" s="16">
        <v>45328</v>
      </c>
      <c r="AA52" s="16">
        <v>45656</v>
      </c>
      <c r="AB52" s="57"/>
      <c r="AC52" s="15" t="s">
        <v>673</v>
      </c>
      <c r="AD52" s="196" t="s">
        <v>1287</v>
      </c>
    </row>
    <row r="53" spans="1:30" customFormat="1" ht="15.75" customHeight="1" x14ac:dyDescent="0.2">
      <c r="A53" s="19" t="s">
        <v>203</v>
      </c>
      <c r="B53" s="13" t="s">
        <v>285</v>
      </c>
      <c r="C53" s="181" t="s">
        <v>203</v>
      </c>
      <c r="D53" s="22" t="s">
        <v>297</v>
      </c>
      <c r="E53" s="16">
        <v>45328</v>
      </c>
      <c r="F53" s="17" t="s">
        <v>395</v>
      </c>
      <c r="G53" s="13" t="s">
        <v>121</v>
      </c>
      <c r="H53" s="13" t="s">
        <v>152</v>
      </c>
      <c r="I53" s="17" t="s">
        <v>108</v>
      </c>
      <c r="J53" s="13" t="s">
        <v>142</v>
      </c>
      <c r="K53" s="13" t="s">
        <v>477</v>
      </c>
      <c r="L53" s="12">
        <v>1836237</v>
      </c>
      <c r="M53" s="12">
        <v>19892568</v>
      </c>
      <c r="N53" s="207">
        <v>0</v>
      </c>
      <c r="O53" s="208">
        <v>0</v>
      </c>
      <c r="P53" s="208">
        <v>0</v>
      </c>
      <c r="Q53" s="205">
        <f t="shared" si="0"/>
        <v>1</v>
      </c>
      <c r="R53" s="204">
        <f t="shared" si="1"/>
        <v>19892568</v>
      </c>
      <c r="S53" s="204">
        <v>0</v>
      </c>
      <c r="T53" s="11" t="s">
        <v>110</v>
      </c>
      <c r="U53" s="9" t="s">
        <v>111</v>
      </c>
      <c r="V53" s="12">
        <v>17357391</v>
      </c>
      <c r="W53" s="9" t="s">
        <v>109</v>
      </c>
      <c r="X53" s="13" t="s">
        <v>119</v>
      </c>
      <c r="Y53" s="13">
        <v>325</v>
      </c>
      <c r="Z53" s="16">
        <v>45328</v>
      </c>
      <c r="AA53" s="16">
        <v>45656</v>
      </c>
      <c r="AB53" s="57"/>
      <c r="AC53" s="15" t="s">
        <v>673</v>
      </c>
      <c r="AD53" s="196" t="s">
        <v>1288</v>
      </c>
    </row>
    <row r="54" spans="1:30" customFormat="1" ht="15.75" customHeight="1" x14ac:dyDescent="0.2">
      <c r="A54" s="19" t="s">
        <v>204</v>
      </c>
      <c r="B54" s="13" t="s">
        <v>285</v>
      </c>
      <c r="C54" s="181" t="s">
        <v>204</v>
      </c>
      <c r="D54" s="22" t="s">
        <v>298</v>
      </c>
      <c r="E54" s="16">
        <v>45328</v>
      </c>
      <c r="F54" s="22" t="s">
        <v>396</v>
      </c>
      <c r="G54" s="13" t="s">
        <v>121</v>
      </c>
      <c r="H54" s="13" t="s">
        <v>152</v>
      </c>
      <c r="I54" s="17" t="s">
        <v>108</v>
      </c>
      <c r="J54" s="13" t="s">
        <v>142</v>
      </c>
      <c r="K54" s="13" t="s">
        <v>477</v>
      </c>
      <c r="L54" s="12">
        <v>1836237</v>
      </c>
      <c r="M54" s="12">
        <v>19892568</v>
      </c>
      <c r="N54" s="207">
        <v>0</v>
      </c>
      <c r="O54" s="208">
        <v>0</v>
      </c>
      <c r="P54" s="208">
        <v>0</v>
      </c>
      <c r="Q54" s="205">
        <f t="shared" si="0"/>
        <v>1</v>
      </c>
      <c r="R54" s="204">
        <f t="shared" si="1"/>
        <v>19892568</v>
      </c>
      <c r="S54" s="204">
        <v>0</v>
      </c>
      <c r="T54" s="11" t="s">
        <v>110</v>
      </c>
      <c r="U54" s="9" t="s">
        <v>111</v>
      </c>
      <c r="V54" s="12">
        <v>1127386682</v>
      </c>
      <c r="W54" s="9" t="s">
        <v>109</v>
      </c>
      <c r="X54" s="13" t="s">
        <v>115</v>
      </c>
      <c r="Y54" s="13">
        <v>325</v>
      </c>
      <c r="Z54" s="16">
        <v>45328</v>
      </c>
      <c r="AA54" s="16">
        <v>45656</v>
      </c>
      <c r="AB54" s="57"/>
      <c r="AC54" s="15" t="s">
        <v>673</v>
      </c>
      <c r="AD54" s="196" t="s">
        <v>1289</v>
      </c>
    </row>
    <row r="55" spans="1:30" customFormat="1" ht="15.75" customHeight="1" x14ac:dyDescent="0.2">
      <c r="A55" s="19" t="s">
        <v>205</v>
      </c>
      <c r="B55" s="13" t="s">
        <v>285</v>
      </c>
      <c r="C55" s="181" t="s">
        <v>205</v>
      </c>
      <c r="D55" s="22" t="s">
        <v>299</v>
      </c>
      <c r="E55" s="16">
        <v>45328</v>
      </c>
      <c r="F55" s="22" t="s">
        <v>397</v>
      </c>
      <c r="G55" s="13" t="s">
        <v>121</v>
      </c>
      <c r="H55" s="13" t="s">
        <v>152</v>
      </c>
      <c r="I55" s="17" t="s">
        <v>108</v>
      </c>
      <c r="J55" s="13" t="s">
        <v>142</v>
      </c>
      <c r="K55" s="13" t="s">
        <v>477</v>
      </c>
      <c r="L55" s="12">
        <v>1836237</v>
      </c>
      <c r="M55" s="12">
        <v>19892568</v>
      </c>
      <c r="N55" s="207">
        <v>0</v>
      </c>
      <c r="O55" s="208">
        <v>0</v>
      </c>
      <c r="P55" s="208">
        <v>0</v>
      </c>
      <c r="Q55" s="205">
        <f t="shared" si="0"/>
        <v>1</v>
      </c>
      <c r="R55" s="204">
        <f t="shared" si="1"/>
        <v>19892568</v>
      </c>
      <c r="S55" s="204">
        <v>0</v>
      </c>
      <c r="T55" s="11" t="s">
        <v>110</v>
      </c>
      <c r="U55" s="9" t="s">
        <v>111</v>
      </c>
      <c r="V55" s="12">
        <v>1120379101</v>
      </c>
      <c r="W55" s="9" t="s">
        <v>109</v>
      </c>
      <c r="X55" s="13" t="s">
        <v>119</v>
      </c>
      <c r="Y55" s="13">
        <v>325</v>
      </c>
      <c r="Z55" s="16">
        <v>45328</v>
      </c>
      <c r="AA55" s="16">
        <v>45656</v>
      </c>
      <c r="AB55" s="57"/>
      <c r="AC55" s="15" t="s">
        <v>673</v>
      </c>
      <c r="AD55" s="196" t="s">
        <v>1290</v>
      </c>
    </row>
    <row r="56" spans="1:30" customFormat="1" ht="15.75" customHeight="1" x14ac:dyDescent="0.2">
      <c r="A56" s="19" t="s">
        <v>206</v>
      </c>
      <c r="B56" s="13" t="s">
        <v>285</v>
      </c>
      <c r="C56" s="181" t="s">
        <v>206</v>
      </c>
      <c r="D56" s="22" t="s">
        <v>300</v>
      </c>
      <c r="E56" s="16">
        <v>45329</v>
      </c>
      <c r="F56" s="22" t="s">
        <v>398</v>
      </c>
      <c r="G56" s="13" t="s">
        <v>120</v>
      </c>
      <c r="H56" s="13" t="s">
        <v>152</v>
      </c>
      <c r="I56" s="17" t="s">
        <v>108</v>
      </c>
      <c r="J56" s="13" t="s">
        <v>142</v>
      </c>
      <c r="K56" s="13" t="s">
        <v>477</v>
      </c>
      <c r="L56" s="12">
        <v>4200744</v>
      </c>
      <c r="M56" s="12">
        <v>41867415</v>
      </c>
      <c r="N56" s="207">
        <v>0</v>
      </c>
      <c r="O56" s="208">
        <v>0</v>
      </c>
      <c r="P56" s="208">
        <v>0</v>
      </c>
      <c r="Q56" s="205">
        <f t="shared" si="0"/>
        <v>1</v>
      </c>
      <c r="R56" s="204">
        <f t="shared" si="1"/>
        <v>41867415</v>
      </c>
      <c r="S56" s="204">
        <v>0</v>
      </c>
      <c r="T56" s="11" t="s">
        <v>110</v>
      </c>
      <c r="U56" s="9" t="s">
        <v>111</v>
      </c>
      <c r="V56" s="12">
        <v>1065000880</v>
      </c>
      <c r="W56" s="9" t="s">
        <v>109</v>
      </c>
      <c r="X56" s="13" t="s">
        <v>119</v>
      </c>
      <c r="Y56" s="13">
        <v>324</v>
      </c>
      <c r="Z56" s="16">
        <v>45329</v>
      </c>
      <c r="AA56" s="16">
        <v>45631</v>
      </c>
      <c r="AB56" s="57"/>
      <c r="AC56" s="15" t="s">
        <v>673</v>
      </c>
      <c r="AD56" s="196" t="s">
        <v>1291</v>
      </c>
    </row>
    <row r="57" spans="1:30" customFormat="1" ht="15.75" customHeight="1" x14ac:dyDescent="0.2">
      <c r="A57" s="19" t="s">
        <v>207</v>
      </c>
      <c r="B57" s="13" t="s">
        <v>285</v>
      </c>
      <c r="C57" s="181" t="s">
        <v>207</v>
      </c>
      <c r="D57" s="22" t="s">
        <v>301</v>
      </c>
      <c r="E57" s="16">
        <v>45329</v>
      </c>
      <c r="F57" s="22" t="s">
        <v>399</v>
      </c>
      <c r="G57" s="13" t="s">
        <v>120</v>
      </c>
      <c r="H57" s="13" t="s">
        <v>152</v>
      </c>
      <c r="I57" s="17" t="s">
        <v>108</v>
      </c>
      <c r="J57" s="13" t="s">
        <v>142</v>
      </c>
      <c r="K57" s="13" t="s">
        <v>477</v>
      </c>
      <c r="L57" s="12">
        <v>5106004</v>
      </c>
      <c r="M57" s="12">
        <v>55144843</v>
      </c>
      <c r="N57" s="207">
        <v>0</v>
      </c>
      <c r="O57" s="208">
        <v>0</v>
      </c>
      <c r="P57" s="208">
        <v>0</v>
      </c>
      <c r="Q57" s="205">
        <f t="shared" si="0"/>
        <v>1</v>
      </c>
      <c r="R57" s="204">
        <f t="shared" si="1"/>
        <v>55144843</v>
      </c>
      <c r="S57" s="204">
        <v>0</v>
      </c>
      <c r="T57" s="11" t="s">
        <v>110</v>
      </c>
      <c r="U57" s="9" t="s">
        <v>111</v>
      </c>
      <c r="V57" s="12">
        <v>1067908586</v>
      </c>
      <c r="W57" s="9" t="s">
        <v>109</v>
      </c>
      <c r="X57" s="13" t="s">
        <v>117</v>
      </c>
      <c r="Y57" s="13">
        <v>324</v>
      </c>
      <c r="Z57" s="16">
        <v>45329</v>
      </c>
      <c r="AA57" s="16">
        <v>45656</v>
      </c>
      <c r="AB57" s="57"/>
      <c r="AC57" s="15" t="s">
        <v>673</v>
      </c>
      <c r="AD57" s="196" t="s">
        <v>1292</v>
      </c>
    </row>
    <row r="58" spans="1:30" customFormat="1" ht="15.75" customHeight="1" x14ac:dyDescent="0.2">
      <c r="A58" s="19" t="s">
        <v>208</v>
      </c>
      <c r="B58" s="13" t="s">
        <v>285</v>
      </c>
      <c r="C58" s="181" t="s">
        <v>208</v>
      </c>
      <c r="D58" s="17" t="s">
        <v>302</v>
      </c>
      <c r="E58" s="16">
        <v>45329</v>
      </c>
      <c r="F58" s="17" t="s">
        <v>400</v>
      </c>
      <c r="G58" s="13" t="s">
        <v>121</v>
      </c>
      <c r="H58" s="13" t="s">
        <v>152</v>
      </c>
      <c r="I58" s="17" t="s">
        <v>108</v>
      </c>
      <c r="J58" s="13" t="s">
        <v>142</v>
      </c>
      <c r="K58" s="13" t="s">
        <v>477</v>
      </c>
      <c r="L58" s="12">
        <v>1836237</v>
      </c>
      <c r="M58" s="12">
        <v>19831360</v>
      </c>
      <c r="N58" s="207">
        <v>0</v>
      </c>
      <c r="O58" s="208">
        <v>0</v>
      </c>
      <c r="P58" s="208">
        <v>0</v>
      </c>
      <c r="Q58" s="205">
        <f t="shared" si="0"/>
        <v>1</v>
      </c>
      <c r="R58" s="204">
        <f t="shared" si="1"/>
        <v>19831360</v>
      </c>
      <c r="S58" s="204">
        <v>0</v>
      </c>
      <c r="T58" s="11" t="s">
        <v>110</v>
      </c>
      <c r="U58" s="9" t="s">
        <v>111</v>
      </c>
      <c r="V58" s="12">
        <v>1121722403</v>
      </c>
      <c r="W58" s="9" t="s">
        <v>109</v>
      </c>
      <c r="X58" s="13" t="s">
        <v>114</v>
      </c>
      <c r="Y58" s="13">
        <v>324</v>
      </c>
      <c r="Z58" s="16">
        <v>45329</v>
      </c>
      <c r="AA58" s="16">
        <v>45656</v>
      </c>
      <c r="AB58" s="57"/>
      <c r="AC58" s="15" t="s">
        <v>673</v>
      </c>
      <c r="AD58" s="196" t="s">
        <v>1293</v>
      </c>
    </row>
    <row r="59" spans="1:30" customFormat="1" ht="15.75" customHeight="1" x14ac:dyDescent="0.2">
      <c r="A59" s="19" t="s">
        <v>209</v>
      </c>
      <c r="B59" s="13" t="s">
        <v>285</v>
      </c>
      <c r="C59" s="181" t="s">
        <v>209</v>
      </c>
      <c r="D59" s="17" t="s">
        <v>303</v>
      </c>
      <c r="E59" s="16">
        <v>45329</v>
      </c>
      <c r="F59" s="17" t="s">
        <v>401</v>
      </c>
      <c r="G59" s="13" t="s">
        <v>121</v>
      </c>
      <c r="H59" s="13" t="s">
        <v>152</v>
      </c>
      <c r="I59" s="17" t="s">
        <v>108</v>
      </c>
      <c r="J59" s="13" t="s">
        <v>142</v>
      </c>
      <c r="K59" s="13" t="s">
        <v>477</v>
      </c>
      <c r="L59" s="12">
        <v>1836237</v>
      </c>
      <c r="M59" s="12">
        <v>19831360</v>
      </c>
      <c r="N59" s="207">
        <v>0</v>
      </c>
      <c r="O59" s="208">
        <v>0</v>
      </c>
      <c r="P59" s="208">
        <v>0</v>
      </c>
      <c r="Q59" s="205">
        <f t="shared" si="0"/>
        <v>1</v>
      </c>
      <c r="R59" s="204">
        <f t="shared" si="1"/>
        <v>19831360</v>
      </c>
      <c r="S59" s="204">
        <v>0</v>
      </c>
      <c r="T59" s="11" t="s">
        <v>110</v>
      </c>
      <c r="U59" s="9" t="s">
        <v>111</v>
      </c>
      <c r="V59" s="12">
        <v>1122134781</v>
      </c>
      <c r="W59" s="9" t="s">
        <v>109</v>
      </c>
      <c r="X59" s="13" t="s">
        <v>119</v>
      </c>
      <c r="Y59" s="13">
        <v>324</v>
      </c>
      <c r="Z59" s="16">
        <v>45329</v>
      </c>
      <c r="AA59" s="16">
        <v>45656</v>
      </c>
      <c r="AB59" s="57"/>
      <c r="AC59" s="15" t="s">
        <v>673</v>
      </c>
      <c r="AD59" s="196" t="s">
        <v>1294</v>
      </c>
    </row>
    <row r="60" spans="1:30" customFormat="1" ht="15.75" customHeight="1" x14ac:dyDescent="0.2">
      <c r="A60" s="19" t="s">
        <v>210</v>
      </c>
      <c r="B60" s="13" t="s">
        <v>285</v>
      </c>
      <c r="C60" s="181" t="s">
        <v>210</v>
      </c>
      <c r="D60" s="17" t="s">
        <v>304</v>
      </c>
      <c r="E60" s="16">
        <v>45329</v>
      </c>
      <c r="F60" s="17" t="s">
        <v>402</v>
      </c>
      <c r="G60" s="13" t="s">
        <v>120</v>
      </c>
      <c r="H60" s="13" t="s">
        <v>152</v>
      </c>
      <c r="I60" s="17" t="s">
        <v>108</v>
      </c>
      <c r="J60" s="13" t="s">
        <v>142</v>
      </c>
      <c r="K60" s="13" t="s">
        <v>477</v>
      </c>
      <c r="L60" s="12">
        <v>5106004</v>
      </c>
      <c r="M60" s="12">
        <v>55144843</v>
      </c>
      <c r="N60" s="207">
        <v>0</v>
      </c>
      <c r="O60" s="208">
        <v>0</v>
      </c>
      <c r="P60" s="208">
        <v>0</v>
      </c>
      <c r="Q60" s="205">
        <f t="shared" si="0"/>
        <v>1</v>
      </c>
      <c r="R60" s="204">
        <f t="shared" si="1"/>
        <v>55144843</v>
      </c>
      <c r="S60" s="204">
        <v>0</v>
      </c>
      <c r="T60" s="11" t="s">
        <v>110</v>
      </c>
      <c r="U60" s="9" t="s">
        <v>111</v>
      </c>
      <c r="V60" s="12">
        <v>36308266</v>
      </c>
      <c r="W60" s="9" t="s">
        <v>109</v>
      </c>
      <c r="X60" s="13" t="s">
        <v>118</v>
      </c>
      <c r="Y60" s="13">
        <v>324</v>
      </c>
      <c r="Z60" s="16">
        <v>45329</v>
      </c>
      <c r="AA60" s="16">
        <v>45656</v>
      </c>
      <c r="AB60" s="57"/>
      <c r="AC60" s="15" t="s">
        <v>673</v>
      </c>
      <c r="AD60" s="196" t="s">
        <v>1295</v>
      </c>
    </row>
    <row r="61" spans="1:30" customFormat="1" ht="15.75" customHeight="1" x14ac:dyDescent="0.2">
      <c r="A61" s="19" t="s">
        <v>211</v>
      </c>
      <c r="B61" s="13" t="s">
        <v>285</v>
      </c>
      <c r="C61" s="181" t="s">
        <v>211</v>
      </c>
      <c r="D61" s="17" t="s">
        <v>305</v>
      </c>
      <c r="E61" s="16">
        <v>45329</v>
      </c>
      <c r="F61" s="17" t="s">
        <v>403</v>
      </c>
      <c r="G61" s="13" t="s">
        <v>120</v>
      </c>
      <c r="H61" s="13" t="s">
        <v>152</v>
      </c>
      <c r="I61" s="17" t="s">
        <v>108</v>
      </c>
      <c r="J61" s="13" t="s">
        <v>142</v>
      </c>
      <c r="K61" s="13" t="s">
        <v>477</v>
      </c>
      <c r="L61" s="12">
        <v>4620818</v>
      </c>
      <c r="M61" s="12">
        <v>48826644</v>
      </c>
      <c r="N61" s="207">
        <v>0</v>
      </c>
      <c r="O61" s="208">
        <v>0</v>
      </c>
      <c r="P61" s="208">
        <v>0</v>
      </c>
      <c r="Q61" s="205">
        <f t="shared" si="0"/>
        <v>1</v>
      </c>
      <c r="R61" s="204">
        <f t="shared" si="1"/>
        <v>48826644</v>
      </c>
      <c r="S61" s="204">
        <v>0</v>
      </c>
      <c r="T61" s="11" t="s">
        <v>110</v>
      </c>
      <c r="U61" s="9" t="s">
        <v>111</v>
      </c>
      <c r="V61" s="12">
        <v>1066526843</v>
      </c>
      <c r="W61" s="9" t="s">
        <v>109</v>
      </c>
      <c r="X61" s="13" t="s">
        <v>119</v>
      </c>
      <c r="Y61" s="13">
        <v>324</v>
      </c>
      <c r="Z61" s="16">
        <v>45329</v>
      </c>
      <c r="AA61" s="16">
        <v>45649</v>
      </c>
      <c r="AB61" s="57"/>
      <c r="AC61" s="15" t="s">
        <v>673</v>
      </c>
      <c r="AD61" s="196" t="s">
        <v>1296</v>
      </c>
    </row>
    <row r="62" spans="1:30" customFormat="1" ht="15.75" customHeight="1" x14ac:dyDescent="0.2">
      <c r="A62" s="19" t="s">
        <v>212</v>
      </c>
      <c r="B62" s="13" t="s">
        <v>285</v>
      </c>
      <c r="C62" s="181" t="s">
        <v>212</v>
      </c>
      <c r="D62" s="17" t="s">
        <v>45</v>
      </c>
      <c r="E62" s="16">
        <v>45329</v>
      </c>
      <c r="F62" s="17" t="s">
        <v>404</v>
      </c>
      <c r="G62" s="13" t="s">
        <v>120</v>
      </c>
      <c r="H62" s="13" t="s">
        <v>152</v>
      </c>
      <c r="I62" s="17" t="s">
        <v>108</v>
      </c>
      <c r="J62" s="13" t="s">
        <v>142</v>
      </c>
      <c r="K62" s="13" t="s">
        <v>477</v>
      </c>
      <c r="L62" s="12">
        <v>4200744</v>
      </c>
      <c r="M62" s="12">
        <v>45368035</v>
      </c>
      <c r="N62" s="207">
        <v>0</v>
      </c>
      <c r="O62" s="208">
        <v>0</v>
      </c>
      <c r="P62" s="208">
        <v>0</v>
      </c>
      <c r="Q62" s="205">
        <f t="shared" si="0"/>
        <v>1</v>
      </c>
      <c r="R62" s="204">
        <f t="shared" si="1"/>
        <v>45368035</v>
      </c>
      <c r="S62" s="204">
        <v>0</v>
      </c>
      <c r="T62" s="11" t="s">
        <v>110</v>
      </c>
      <c r="U62" s="9" t="s">
        <v>111</v>
      </c>
      <c r="V62" s="12">
        <v>1053794400</v>
      </c>
      <c r="W62" s="9" t="s">
        <v>109</v>
      </c>
      <c r="X62" s="13" t="s">
        <v>118</v>
      </c>
      <c r="Y62" s="13">
        <v>324</v>
      </c>
      <c r="Z62" s="16">
        <v>45329</v>
      </c>
      <c r="AA62" s="16">
        <v>45656</v>
      </c>
      <c r="AB62" s="57"/>
      <c r="AC62" s="15" t="s">
        <v>673</v>
      </c>
      <c r="AD62" s="196" t="s">
        <v>1297</v>
      </c>
    </row>
    <row r="63" spans="1:30" customFormat="1" ht="15.75" customHeight="1" x14ac:dyDescent="0.2">
      <c r="A63" s="19" t="s">
        <v>213</v>
      </c>
      <c r="B63" s="13" t="s">
        <v>285</v>
      </c>
      <c r="C63" s="181" t="s">
        <v>213</v>
      </c>
      <c r="D63" s="22" t="s">
        <v>98</v>
      </c>
      <c r="E63" s="16">
        <v>45329</v>
      </c>
      <c r="F63" s="17" t="s">
        <v>405</v>
      </c>
      <c r="G63" s="13" t="s">
        <v>120</v>
      </c>
      <c r="H63" s="13" t="s">
        <v>152</v>
      </c>
      <c r="I63" s="17" t="s">
        <v>108</v>
      </c>
      <c r="J63" s="13" t="s">
        <v>142</v>
      </c>
      <c r="K63" s="13" t="s">
        <v>477</v>
      </c>
      <c r="L63" s="12">
        <v>3818858</v>
      </c>
      <c r="M63" s="12">
        <v>41243666</v>
      </c>
      <c r="N63" s="207">
        <v>0</v>
      </c>
      <c r="O63" s="208">
        <v>0</v>
      </c>
      <c r="P63" s="208">
        <v>0</v>
      </c>
      <c r="Q63" s="205">
        <f t="shared" si="0"/>
        <v>1</v>
      </c>
      <c r="R63" s="204">
        <f t="shared" si="1"/>
        <v>41243666</v>
      </c>
      <c r="S63" s="204">
        <v>0</v>
      </c>
      <c r="T63" s="11" t="s">
        <v>110</v>
      </c>
      <c r="U63" s="9" t="s">
        <v>111</v>
      </c>
      <c r="V63" s="12">
        <v>1006519284</v>
      </c>
      <c r="W63" s="9" t="s">
        <v>109</v>
      </c>
      <c r="X63" s="13" t="s">
        <v>118</v>
      </c>
      <c r="Y63" s="13">
        <v>324</v>
      </c>
      <c r="Z63" s="16">
        <v>45329</v>
      </c>
      <c r="AA63" s="16">
        <v>45504</v>
      </c>
      <c r="AB63" s="57"/>
      <c r="AC63" s="15" t="s">
        <v>673</v>
      </c>
      <c r="AD63" s="196" t="s">
        <v>1298</v>
      </c>
    </row>
    <row r="64" spans="1:30" customFormat="1" ht="15.75" customHeight="1" x14ac:dyDescent="0.2">
      <c r="A64" s="99" t="s">
        <v>213</v>
      </c>
      <c r="B64" s="100" t="s">
        <v>285</v>
      </c>
      <c r="C64" s="182" t="s">
        <v>213</v>
      </c>
      <c r="D64" s="70" t="s">
        <v>1047</v>
      </c>
      <c r="E64" s="67">
        <v>45505</v>
      </c>
      <c r="F64" s="70" t="s">
        <v>405</v>
      </c>
      <c r="G64" s="9" t="s">
        <v>120</v>
      </c>
      <c r="H64" s="13" t="s">
        <v>152</v>
      </c>
      <c r="I64" s="17" t="s">
        <v>108</v>
      </c>
      <c r="J64" s="13" t="s">
        <v>142</v>
      </c>
      <c r="K64" s="13" t="s">
        <v>477</v>
      </c>
      <c r="L64" s="59">
        <v>3818858</v>
      </c>
      <c r="M64" s="62">
        <v>19094290</v>
      </c>
      <c r="N64" s="207">
        <v>0</v>
      </c>
      <c r="O64" s="208">
        <v>0</v>
      </c>
      <c r="P64" s="208">
        <v>0</v>
      </c>
      <c r="Q64" s="205">
        <f t="shared" si="0"/>
        <v>1</v>
      </c>
      <c r="R64" s="204">
        <f t="shared" si="1"/>
        <v>19094290</v>
      </c>
      <c r="S64" s="204">
        <v>0</v>
      </c>
      <c r="T64" s="70" t="s">
        <v>110</v>
      </c>
      <c r="U64" s="9" t="s">
        <v>111</v>
      </c>
      <c r="V64" s="62">
        <v>7728387</v>
      </c>
      <c r="W64" s="9" t="s">
        <v>109</v>
      </c>
      <c r="X64" s="13" t="s">
        <v>118</v>
      </c>
      <c r="Y64" s="13">
        <v>150</v>
      </c>
      <c r="Z64" s="67">
        <v>45505</v>
      </c>
      <c r="AA64" s="67">
        <v>45656</v>
      </c>
      <c r="AB64" s="57"/>
      <c r="AC64" s="15" t="s">
        <v>673</v>
      </c>
      <c r="AD64" s="196" t="s">
        <v>1299</v>
      </c>
    </row>
    <row r="65" spans="1:30" customFormat="1" ht="15.75" customHeight="1" x14ac:dyDescent="0.2">
      <c r="A65" s="19" t="s">
        <v>214</v>
      </c>
      <c r="B65" s="13" t="s">
        <v>285</v>
      </c>
      <c r="C65" s="181" t="s">
        <v>214</v>
      </c>
      <c r="D65" s="17" t="s">
        <v>306</v>
      </c>
      <c r="E65" s="16">
        <v>45329</v>
      </c>
      <c r="F65" s="17" t="s">
        <v>406</v>
      </c>
      <c r="G65" s="13" t="s">
        <v>120</v>
      </c>
      <c r="H65" s="13" t="s">
        <v>152</v>
      </c>
      <c r="I65" s="17" t="s">
        <v>108</v>
      </c>
      <c r="J65" s="13" t="s">
        <v>142</v>
      </c>
      <c r="K65" s="13" t="s">
        <v>477</v>
      </c>
      <c r="L65" s="12">
        <v>5693195</v>
      </c>
      <c r="M65" s="12">
        <v>61486506</v>
      </c>
      <c r="N65" s="207">
        <v>0</v>
      </c>
      <c r="O65" s="208">
        <v>0</v>
      </c>
      <c r="P65" s="208">
        <v>0</v>
      </c>
      <c r="Q65" s="205">
        <f t="shared" si="0"/>
        <v>1</v>
      </c>
      <c r="R65" s="204">
        <f t="shared" si="1"/>
        <v>61486506</v>
      </c>
      <c r="S65" s="204">
        <v>0</v>
      </c>
      <c r="T65" s="11" t="s">
        <v>110</v>
      </c>
      <c r="U65" s="9" t="s">
        <v>111</v>
      </c>
      <c r="V65" s="12">
        <v>1013597430</v>
      </c>
      <c r="W65" s="9" t="s">
        <v>109</v>
      </c>
      <c r="X65" s="13" t="s">
        <v>118</v>
      </c>
      <c r="Y65" s="13">
        <v>324</v>
      </c>
      <c r="Z65" s="16">
        <v>45329</v>
      </c>
      <c r="AA65" s="16">
        <v>45656</v>
      </c>
      <c r="AB65" s="57"/>
      <c r="AC65" s="15" t="s">
        <v>673</v>
      </c>
      <c r="AD65" s="198" t="s">
        <v>1300</v>
      </c>
    </row>
    <row r="66" spans="1:30" customFormat="1" ht="15.75" customHeight="1" x14ac:dyDescent="0.2">
      <c r="A66" s="19" t="s">
        <v>215</v>
      </c>
      <c r="B66" s="13" t="s">
        <v>285</v>
      </c>
      <c r="C66" s="181" t="s">
        <v>215</v>
      </c>
      <c r="D66" s="17" t="s">
        <v>74</v>
      </c>
      <c r="E66" s="16">
        <v>45330</v>
      </c>
      <c r="F66" s="22" t="s">
        <v>407</v>
      </c>
      <c r="G66" s="13" t="s">
        <v>121</v>
      </c>
      <c r="H66" s="13" t="s">
        <v>152</v>
      </c>
      <c r="I66" s="17" t="s">
        <v>108</v>
      </c>
      <c r="J66" s="13" t="s">
        <v>142</v>
      </c>
      <c r="K66" s="13" t="s">
        <v>477</v>
      </c>
      <c r="L66" s="12">
        <v>3226850</v>
      </c>
      <c r="M66" s="12">
        <v>34742418</v>
      </c>
      <c r="N66" s="207">
        <v>0</v>
      </c>
      <c r="O66" s="208">
        <v>0</v>
      </c>
      <c r="P66" s="208">
        <v>0</v>
      </c>
      <c r="Q66" s="205">
        <f t="shared" si="0"/>
        <v>1</v>
      </c>
      <c r="R66" s="204">
        <f t="shared" si="1"/>
        <v>34742418</v>
      </c>
      <c r="S66" s="204">
        <v>0</v>
      </c>
      <c r="T66" s="11" t="s">
        <v>110</v>
      </c>
      <c r="U66" s="9" t="s">
        <v>111</v>
      </c>
      <c r="V66" s="12">
        <v>1123860140</v>
      </c>
      <c r="W66" s="9" t="s">
        <v>109</v>
      </c>
      <c r="X66" s="13" t="s">
        <v>119</v>
      </c>
      <c r="Y66" s="13">
        <v>323</v>
      </c>
      <c r="Z66" s="16">
        <v>45330</v>
      </c>
      <c r="AA66" s="16">
        <v>45656</v>
      </c>
      <c r="AB66" s="57"/>
      <c r="AC66" s="15" t="s">
        <v>673</v>
      </c>
      <c r="AD66" s="198" t="s">
        <v>1301</v>
      </c>
    </row>
    <row r="67" spans="1:30" customFormat="1" ht="15.75" customHeight="1" x14ac:dyDescent="0.2">
      <c r="A67" s="19" t="s">
        <v>216</v>
      </c>
      <c r="B67" s="13" t="s">
        <v>285</v>
      </c>
      <c r="C67" s="181" t="s">
        <v>216</v>
      </c>
      <c r="D67" s="17" t="s">
        <v>96</v>
      </c>
      <c r="E67" s="16">
        <v>45330</v>
      </c>
      <c r="F67" s="22" t="s">
        <v>408</v>
      </c>
      <c r="G67" s="13" t="s">
        <v>121</v>
      </c>
      <c r="H67" s="13" t="s">
        <v>152</v>
      </c>
      <c r="I67" s="17" t="s">
        <v>108</v>
      </c>
      <c r="J67" s="13" t="s">
        <v>142</v>
      </c>
      <c r="K67" s="13" t="s">
        <v>477</v>
      </c>
      <c r="L67" s="12">
        <v>3226850</v>
      </c>
      <c r="M67" s="12">
        <v>34742418</v>
      </c>
      <c r="N67" s="207">
        <v>0</v>
      </c>
      <c r="O67" s="208">
        <v>0</v>
      </c>
      <c r="P67" s="208">
        <v>0</v>
      </c>
      <c r="Q67" s="205">
        <f t="shared" ref="Q67:Q130" si="2">+R67/(M67+P67)</f>
        <v>1</v>
      </c>
      <c r="R67" s="204">
        <f t="shared" ref="R67:R130" si="3">+M67+P67</f>
        <v>34742418</v>
      </c>
      <c r="S67" s="204">
        <v>0</v>
      </c>
      <c r="T67" s="11" t="s">
        <v>110</v>
      </c>
      <c r="U67" s="9" t="s">
        <v>111</v>
      </c>
      <c r="V67" s="12">
        <v>1006814864</v>
      </c>
      <c r="W67" s="9" t="s">
        <v>109</v>
      </c>
      <c r="X67" s="13" t="s">
        <v>119</v>
      </c>
      <c r="Y67" s="13">
        <v>323</v>
      </c>
      <c r="Z67" s="16">
        <v>45330</v>
      </c>
      <c r="AA67" s="16">
        <v>45656</v>
      </c>
      <c r="AB67" s="57"/>
      <c r="AC67" s="15" t="s">
        <v>673</v>
      </c>
      <c r="AD67" s="198" t="s">
        <v>1302</v>
      </c>
    </row>
    <row r="68" spans="1:30" customFormat="1" ht="15.75" customHeight="1" x14ac:dyDescent="0.2">
      <c r="A68" s="19" t="s">
        <v>217</v>
      </c>
      <c r="B68" s="13" t="s">
        <v>285</v>
      </c>
      <c r="C68" s="181" t="s">
        <v>217</v>
      </c>
      <c r="D68" s="17" t="s">
        <v>307</v>
      </c>
      <c r="E68" s="16">
        <v>45331</v>
      </c>
      <c r="F68" s="17" t="s">
        <v>409</v>
      </c>
      <c r="G68" s="13" t="s">
        <v>120</v>
      </c>
      <c r="H68" s="13" t="s">
        <v>152</v>
      </c>
      <c r="I68" s="17" t="s">
        <v>108</v>
      </c>
      <c r="J68" s="13" t="s">
        <v>142</v>
      </c>
      <c r="K68" s="13" t="s">
        <v>477</v>
      </c>
      <c r="L68" s="12">
        <v>4620818</v>
      </c>
      <c r="M68" s="12">
        <v>49596780</v>
      </c>
      <c r="N68" s="207">
        <v>0</v>
      </c>
      <c r="O68" s="208">
        <v>0</v>
      </c>
      <c r="P68" s="208">
        <v>0</v>
      </c>
      <c r="Q68" s="205">
        <f t="shared" si="2"/>
        <v>1</v>
      </c>
      <c r="R68" s="204">
        <f t="shared" si="3"/>
        <v>49596780</v>
      </c>
      <c r="S68" s="204">
        <v>0</v>
      </c>
      <c r="T68" s="11" t="s">
        <v>110</v>
      </c>
      <c r="U68" s="9" t="s">
        <v>111</v>
      </c>
      <c r="V68" s="12">
        <v>1053332732</v>
      </c>
      <c r="W68" s="9" t="s">
        <v>109</v>
      </c>
      <c r="X68" s="13" t="s">
        <v>113</v>
      </c>
      <c r="Y68" s="13">
        <v>322</v>
      </c>
      <c r="Z68" s="16">
        <v>45331</v>
      </c>
      <c r="AA68" s="16">
        <v>45656</v>
      </c>
      <c r="AB68" s="57"/>
      <c r="AC68" s="15" t="s">
        <v>673</v>
      </c>
      <c r="AD68" s="198" t="s">
        <v>1303</v>
      </c>
    </row>
    <row r="69" spans="1:30" customFormat="1" ht="15.75" customHeight="1" x14ac:dyDescent="0.2">
      <c r="A69" s="19" t="s">
        <v>218</v>
      </c>
      <c r="B69" s="13" t="s">
        <v>285</v>
      </c>
      <c r="C69" s="181" t="s">
        <v>218</v>
      </c>
      <c r="D69" s="17" t="s">
        <v>41</v>
      </c>
      <c r="E69" s="16">
        <v>45330</v>
      </c>
      <c r="F69" s="17" t="s">
        <v>410</v>
      </c>
      <c r="G69" s="13" t="s">
        <v>120</v>
      </c>
      <c r="H69" s="13" t="s">
        <v>152</v>
      </c>
      <c r="I69" s="17" t="s">
        <v>108</v>
      </c>
      <c r="J69" s="13" t="s">
        <v>142</v>
      </c>
      <c r="K69" s="13" t="s">
        <v>477</v>
      </c>
      <c r="L69" s="12">
        <v>6347912</v>
      </c>
      <c r="M69" s="12">
        <v>68345853</v>
      </c>
      <c r="N69" s="207">
        <v>0</v>
      </c>
      <c r="O69" s="208">
        <v>0</v>
      </c>
      <c r="P69" s="208">
        <v>0</v>
      </c>
      <c r="Q69" s="205">
        <f t="shared" si="2"/>
        <v>1</v>
      </c>
      <c r="R69" s="204">
        <f t="shared" si="3"/>
        <v>68345853</v>
      </c>
      <c r="S69" s="204">
        <v>0</v>
      </c>
      <c r="T69" s="11" t="s">
        <v>110</v>
      </c>
      <c r="U69" s="9" t="s">
        <v>111</v>
      </c>
      <c r="V69" s="12">
        <v>93355941</v>
      </c>
      <c r="W69" s="9" t="s">
        <v>109</v>
      </c>
      <c r="X69" s="13" t="s">
        <v>113</v>
      </c>
      <c r="Y69" s="13">
        <v>323</v>
      </c>
      <c r="Z69" s="16">
        <v>45330</v>
      </c>
      <c r="AA69" s="16">
        <v>45656</v>
      </c>
      <c r="AB69" s="57"/>
      <c r="AC69" s="15" t="s">
        <v>673</v>
      </c>
      <c r="AD69" s="196" t="s">
        <v>1304</v>
      </c>
    </row>
    <row r="70" spans="1:30" customFormat="1" ht="15.75" customHeight="1" x14ac:dyDescent="0.2">
      <c r="A70" s="19" t="s">
        <v>219</v>
      </c>
      <c r="B70" s="13" t="s">
        <v>285</v>
      </c>
      <c r="C70" s="181" t="s">
        <v>219</v>
      </c>
      <c r="D70" s="17" t="s">
        <v>308</v>
      </c>
      <c r="E70" s="16">
        <v>45330</v>
      </c>
      <c r="F70" s="17" t="s">
        <v>411</v>
      </c>
      <c r="G70" s="13" t="s">
        <v>120</v>
      </c>
      <c r="H70" s="13" t="s">
        <v>152</v>
      </c>
      <c r="I70" s="17" t="s">
        <v>108</v>
      </c>
      <c r="J70" s="13" t="s">
        <v>142</v>
      </c>
      <c r="K70" s="13" t="s">
        <v>477</v>
      </c>
      <c r="L70" s="12">
        <v>4200744</v>
      </c>
      <c r="M70" s="12">
        <v>42007440</v>
      </c>
      <c r="N70" s="207">
        <v>0</v>
      </c>
      <c r="O70" s="208">
        <v>0</v>
      </c>
      <c r="P70" s="208">
        <v>0</v>
      </c>
      <c r="Q70" s="205">
        <f t="shared" si="2"/>
        <v>1</v>
      </c>
      <c r="R70" s="204">
        <f t="shared" si="3"/>
        <v>42007440</v>
      </c>
      <c r="S70" s="204">
        <v>0</v>
      </c>
      <c r="T70" s="11" t="s">
        <v>110</v>
      </c>
      <c r="U70" s="9" t="s">
        <v>111</v>
      </c>
      <c r="V70" s="12">
        <v>1116800324</v>
      </c>
      <c r="W70" s="9" t="s">
        <v>109</v>
      </c>
      <c r="X70" s="13" t="s">
        <v>119</v>
      </c>
      <c r="Y70" s="13">
        <v>323</v>
      </c>
      <c r="Z70" s="16">
        <v>45330</v>
      </c>
      <c r="AA70" s="16">
        <v>45633</v>
      </c>
      <c r="AB70" s="57"/>
      <c r="AC70" s="15" t="s">
        <v>673</v>
      </c>
      <c r="AD70" s="196" t="s">
        <v>1305</v>
      </c>
    </row>
    <row r="71" spans="1:30" customFormat="1" ht="15.75" customHeight="1" x14ac:dyDescent="0.2">
      <c r="A71" s="19" t="s">
        <v>220</v>
      </c>
      <c r="B71" s="13" t="s">
        <v>285</v>
      </c>
      <c r="C71" s="181" t="s">
        <v>220</v>
      </c>
      <c r="D71" s="17" t="s">
        <v>82</v>
      </c>
      <c r="E71" s="16">
        <v>45330</v>
      </c>
      <c r="F71" s="17" t="s">
        <v>412</v>
      </c>
      <c r="G71" s="13" t="s">
        <v>121</v>
      </c>
      <c r="H71" s="13" t="s">
        <v>152</v>
      </c>
      <c r="I71" s="17" t="s">
        <v>108</v>
      </c>
      <c r="J71" s="13" t="s">
        <v>142</v>
      </c>
      <c r="K71" s="13" t="s">
        <v>477</v>
      </c>
      <c r="L71" s="12">
        <v>3226850</v>
      </c>
      <c r="M71" s="12">
        <v>34742418</v>
      </c>
      <c r="N71" s="207">
        <v>0</v>
      </c>
      <c r="O71" s="208">
        <v>0</v>
      </c>
      <c r="P71" s="208">
        <v>0</v>
      </c>
      <c r="Q71" s="205">
        <f t="shared" si="2"/>
        <v>1</v>
      </c>
      <c r="R71" s="204">
        <f t="shared" si="3"/>
        <v>34742418</v>
      </c>
      <c r="S71" s="204">
        <v>0</v>
      </c>
      <c r="T71" s="11" t="s">
        <v>110</v>
      </c>
      <c r="U71" s="9" t="s">
        <v>111</v>
      </c>
      <c r="V71" s="12">
        <v>86061712</v>
      </c>
      <c r="W71" s="9" t="s">
        <v>109</v>
      </c>
      <c r="X71" s="13" t="s">
        <v>119</v>
      </c>
      <c r="Y71" s="13">
        <v>323</v>
      </c>
      <c r="Z71" s="16">
        <v>45330</v>
      </c>
      <c r="AA71" s="16">
        <v>45656</v>
      </c>
      <c r="AB71" s="57"/>
      <c r="AC71" s="15" t="s">
        <v>673</v>
      </c>
      <c r="AD71" s="196" t="s">
        <v>1306</v>
      </c>
    </row>
    <row r="72" spans="1:30" customFormat="1" ht="15.75" customHeight="1" x14ac:dyDescent="0.2">
      <c r="A72" s="19" t="s">
        <v>221</v>
      </c>
      <c r="B72" s="13" t="s">
        <v>285</v>
      </c>
      <c r="C72" s="181" t="s">
        <v>221</v>
      </c>
      <c r="D72" s="17" t="s">
        <v>30</v>
      </c>
      <c r="E72" s="16">
        <v>45330</v>
      </c>
      <c r="F72" s="17" t="s">
        <v>413</v>
      </c>
      <c r="G72" s="13" t="s">
        <v>120</v>
      </c>
      <c r="H72" s="13" t="s">
        <v>152</v>
      </c>
      <c r="I72" s="17" t="s">
        <v>108</v>
      </c>
      <c r="J72" s="13" t="s">
        <v>142</v>
      </c>
      <c r="K72" s="13" t="s">
        <v>477</v>
      </c>
      <c r="L72" s="12">
        <v>5693195</v>
      </c>
      <c r="M72" s="12">
        <v>61296733</v>
      </c>
      <c r="N72" s="207">
        <v>0</v>
      </c>
      <c r="O72" s="208">
        <v>0</v>
      </c>
      <c r="P72" s="208">
        <v>0</v>
      </c>
      <c r="Q72" s="205">
        <f t="shared" si="2"/>
        <v>1</v>
      </c>
      <c r="R72" s="204">
        <f t="shared" si="3"/>
        <v>61296733</v>
      </c>
      <c r="S72" s="204">
        <v>0</v>
      </c>
      <c r="T72" s="11" t="s">
        <v>110</v>
      </c>
      <c r="U72" s="9" t="s">
        <v>111</v>
      </c>
      <c r="V72" s="12">
        <v>1121899480</v>
      </c>
      <c r="W72" s="9" t="s">
        <v>109</v>
      </c>
      <c r="X72" s="13" t="s">
        <v>113</v>
      </c>
      <c r="Y72" s="13">
        <v>322</v>
      </c>
      <c r="Z72" s="16">
        <v>45331</v>
      </c>
      <c r="AA72" s="16">
        <v>45656</v>
      </c>
      <c r="AB72" s="57"/>
      <c r="AC72" s="15" t="s">
        <v>673</v>
      </c>
      <c r="AD72" s="196" t="s">
        <v>1307</v>
      </c>
    </row>
    <row r="73" spans="1:30" customFormat="1" ht="15.75" customHeight="1" x14ac:dyDescent="0.2">
      <c r="A73" s="19" t="s">
        <v>222</v>
      </c>
      <c r="B73" s="13" t="s">
        <v>285</v>
      </c>
      <c r="C73" s="181" t="s">
        <v>222</v>
      </c>
      <c r="D73" s="17" t="s">
        <v>309</v>
      </c>
      <c r="E73" s="16">
        <v>45330</v>
      </c>
      <c r="F73" s="17" t="s">
        <v>414</v>
      </c>
      <c r="G73" s="13" t="s">
        <v>121</v>
      </c>
      <c r="H73" s="13" t="s">
        <v>152</v>
      </c>
      <c r="I73" s="17" t="s">
        <v>108</v>
      </c>
      <c r="J73" s="13" t="s">
        <v>142</v>
      </c>
      <c r="K73" s="13" t="s">
        <v>477</v>
      </c>
      <c r="L73" s="12">
        <v>2948106</v>
      </c>
      <c r="M73" s="12">
        <v>31741275</v>
      </c>
      <c r="N73" s="207">
        <v>0</v>
      </c>
      <c r="O73" s="208">
        <v>0</v>
      </c>
      <c r="P73" s="208">
        <v>0</v>
      </c>
      <c r="Q73" s="205">
        <f t="shared" si="2"/>
        <v>1</v>
      </c>
      <c r="R73" s="204">
        <f t="shared" si="3"/>
        <v>31741275</v>
      </c>
      <c r="S73" s="204">
        <v>0</v>
      </c>
      <c r="T73" s="11" t="s">
        <v>110</v>
      </c>
      <c r="U73" s="9" t="s">
        <v>111</v>
      </c>
      <c r="V73" s="12">
        <v>1121905644</v>
      </c>
      <c r="W73" s="9" t="s">
        <v>109</v>
      </c>
      <c r="X73" s="13" t="s">
        <v>117</v>
      </c>
      <c r="Y73" s="13">
        <v>323</v>
      </c>
      <c r="Z73" s="16">
        <v>45330</v>
      </c>
      <c r="AA73" s="16">
        <v>45656</v>
      </c>
      <c r="AB73" s="57"/>
      <c r="AC73" s="15" t="s">
        <v>673</v>
      </c>
      <c r="AD73" s="198" t="s">
        <v>1308</v>
      </c>
    </row>
    <row r="74" spans="1:30" customFormat="1" ht="15.75" customHeight="1" x14ac:dyDescent="0.2">
      <c r="A74" s="19" t="s">
        <v>223</v>
      </c>
      <c r="B74" s="13" t="s">
        <v>285</v>
      </c>
      <c r="C74" s="181" t="s">
        <v>223</v>
      </c>
      <c r="D74" s="17" t="s">
        <v>69</v>
      </c>
      <c r="E74" s="16">
        <v>45330</v>
      </c>
      <c r="F74" s="17" t="s">
        <v>415</v>
      </c>
      <c r="G74" s="13" t="s">
        <v>120</v>
      </c>
      <c r="H74" s="13" t="s">
        <v>152</v>
      </c>
      <c r="I74" s="17" t="s">
        <v>108</v>
      </c>
      <c r="J74" s="13" t="s">
        <v>142</v>
      </c>
      <c r="K74" s="13" t="s">
        <v>477</v>
      </c>
      <c r="L74" s="12">
        <v>5693195</v>
      </c>
      <c r="M74" s="12">
        <v>61296733</v>
      </c>
      <c r="N74" s="207">
        <v>0</v>
      </c>
      <c r="O74" s="208">
        <v>0</v>
      </c>
      <c r="P74" s="208">
        <v>0</v>
      </c>
      <c r="Q74" s="205">
        <f t="shared" si="2"/>
        <v>1</v>
      </c>
      <c r="R74" s="204">
        <f t="shared" si="3"/>
        <v>61296733</v>
      </c>
      <c r="S74" s="204">
        <v>0</v>
      </c>
      <c r="T74" s="11" t="s">
        <v>110</v>
      </c>
      <c r="U74" s="9" t="s">
        <v>111</v>
      </c>
      <c r="V74" s="12">
        <v>1110454415</v>
      </c>
      <c r="W74" s="9" t="s">
        <v>109</v>
      </c>
      <c r="X74" s="13" t="s">
        <v>113</v>
      </c>
      <c r="Y74" s="13">
        <v>323</v>
      </c>
      <c r="Z74" s="16">
        <v>45330</v>
      </c>
      <c r="AA74" s="16">
        <v>45656</v>
      </c>
      <c r="AB74" s="57"/>
      <c r="AC74" s="15" t="s">
        <v>673</v>
      </c>
      <c r="AD74" s="198" t="s">
        <v>1309</v>
      </c>
    </row>
    <row r="75" spans="1:30" customFormat="1" ht="15.75" customHeight="1" x14ac:dyDescent="0.2">
      <c r="A75" s="19" t="s">
        <v>224</v>
      </c>
      <c r="B75" s="13" t="s">
        <v>285</v>
      </c>
      <c r="C75" s="181" t="s">
        <v>224</v>
      </c>
      <c r="D75" s="17" t="s">
        <v>310</v>
      </c>
      <c r="E75" s="16">
        <v>45330</v>
      </c>
      <c r="F75" s="17" t="s">
        <v>416</v>
      </c>
      <c r="G75" s="13" t="s">
        <v>120</v>
      </c>
      <c r="H75" s="13" t="s">
        <v>152</v>
      </c>
      <c r="I75" s="17" t="s">
        <v>108</v>
      </c>
      <c r="J75" s="13" t="s">
        <v>142</v>
      </c>
      <c r="K75" s="13" t="s">
        <v>477</v>
      </c>
      <c r="L75" s="12">
        <v>5693195</v>
      </c>
      <c r="M75" s="12">
        <v>61296733</v>
      </c>
      <c r="N75" s="207">
        <v>0</v>
      </c>
      <c r="O75" s="208">
        <v>0</v>
      </c>
      <c r="P75" s="208">
        <v>0</v>
      </c>
      <c r="Q75" s="205">
        <f t="shared" si="2"/>
        <v>1</v>
      </c>
      <c r="R75" s="204">
        <f t="shared" si="3"/>
        <v>61296733</v>
      </c>
      <c r="S75" s="204">
        <v>0</v>
      </c>
      <c r="T75" s="11" t="s">
        <v>110</v>
      </c>
      <c r="U75" s="9" t="s">
        <v>111</v>
      </c>
      <c r="V75" s="12">
        <v>1010205386</v>
      </c>
      <c r="W75" s="9" t="s">
        <v>109</v>
      </c>
      <c r="X75" s="13" t="s">
        <v>113</v>
      </c>
      <c r="Y75" s="13">
        <v>323</v>
      </c>
      <c r="Z75" s="16">
        <v>45330</v>
      </c>
      <c r="AA75" s="16">
        <v>45656</v>
      </c>
      <c r="AB75" s="57"/>
      <c r="AC75" s="15" t="s">
        <v>673</v>
      </c>
      <c r="AD75" s="196" t="s">
        <v>1310</v>
      </c>
    </row>
    <row r="76" spans="1:30" customFormat="1" ht="15.75" customHeight="1" x14ac:dyDescent="0.2">
      <c r="A76" s="19" t="s">
        <v>225</v>
      </c>
      <c r="B76" s="13" t="s">
        <v>285</v>
      </c>
      <c r="C76" s="181" t="s">
        <v>225</v>
      </c>
      <c r="D76" s="17" t="s">
        <v>39</v>
      </c>
      <c r="E76" s="16">
        <v>45330</v>
      </c>
      <c r="F76" s="17" t="s">
        <v>417</v>
      </c>
      <c r="G76" s="13" t="s">
        <v>120</v>
      </c>
      <c r="H76" s="13" t="s">
        <v>152</v>
      </c>
      <c r="I76" s="17" t="s">
        <v>108</v>
      </c>
      <c r="J76" s="13" t="s">
        <v>142</v>
      </c>
      <c r="K76" s="13" t="s">
        <v>477</v>
      </c>
      <c r="L76" s="12">
        <v>6347913</v>
      </c>
      <c r="M76" s="12">
        <v>68345863</v>
      </c>
      <c r="N76" s="207">
        <v>0</v>
      </c>
      <c r="O76" s="208">
        <v>0</v>
      </c>
      <c r="P76" s="208">
        <v>0</v>
      </c>
      <c r="Q76" s="205">
        <f t="shared" si="2"/>
        <v>1</v>
      </c>
      <c r="R76" s="204">
        <f t="shared" si="3"/>
        <v>68345863</v>
      </c>
      <c r="S76" s="204">
        <v>0</v>
      </c>
      <c r="T76" s="11" t="s">
        <v>110</v>
      </c>
      <c r="U76" s="9" t="s">
        <v>111</v>
      </c>
      <c r="V76" s="12">
        <v>1121901769</v>
      </c>
      <c r="W76" s="9" t="s">
        <v>109</v>
      </c>
      <c r="X76" s="13" t="s">
        <v>113</v>
      </c>
      <c r="Y76" s="13">
        <v>323</v>
      </c>
      <c r="Z76" s="16">
        <v>45330</v>
      </c>
      <c r="AA76" s="16">
        <v>45656</v>
      </c>
      <c r="AB76" s="57"/>
      <c r="AC76" s="15" t="s">
        <v>673</v>
      </c>
      <c r="AD76" s="198" t="s">
        <v>1311</v>
      </c>
    </row>
    <row r="77" spans="1:30" customFormat="1" ht="15.75" customHeight="1" x14ac:dyDescent="0.2">
      <c r="A77" s="19" t="s">
        <v>226</v>
      </c>
      <c r="B77" s="13" t="s">
        <v>285</v>
      </c>
      <c r="C77" s="181" t="s">
        <v>226</v>
      </c>
      <c r="D77" s="22" t="s">
        <v>143</v>
      </c>
      <c r="E77" s="16">
        <v>45330</v>
      </c>
      <c r="F77" s="22" t="s">
        <v>418</v>
      </c>
      <c r="G77" s="13" t="s">
        <v>120</v>
      </c>
      <c r="H77" s="13" t="s">
        <v>152</v>
      </c>
      <c r="I77" s="17" t="s">
        <v>108</v>
      </c>
      <c r="J77" s="13" t="s">
        <v>142</v>
      </c>
      <c r="K77" s="13" t="s">
        <v>477</v>
      </c>
      <c r="L77" s="12">
        <v>5693195</v>
      </c>
      <c r="M77" s="12">
        <v>61296733</v>
      </c>
      <c r="N77" s="207">
        <v>0</v>
      </c>
      <c r="O77" s="208">
        <v>0</v>
      </c>
      <c r="P77" s="208">
        <v>0</v>
      </c>
      <c r="Q77" s="205">
        <f t="shared" si="2"/>
        <v>1</v>
      </c>
      <c r="R77" s="204">
        <f t="shared" si="3"/>
        <v>61296733</v>
      </c>
      <c r="S77" s="204">
        <v>0</v>
      </c>
      <c r="T77" s="11" t="s">
        <v>110</v>
      </c>
      <c r="U77" s="9" t="s">
        <v>111</v>
      </c>
      <c r="V77" s="12">
        <v>1123085091</v>
      </c>
      <c r="W77" s="9" t="s">
        <v>109</v>
      </c>
      <c r="X77" s="13" t="s">
        <v>113</v>
      </c>
      <c r="Y77" s="13">
        <v>322</v>
      </c>
      <c r="Z77" s="16">
        <v>45331</v>
      </c>
      <c r="AA77" s="16">
        <v>45656</v>
      </c>
      <c r="AB77" s="57"/>
      <c r="AC77" s="15" t="s">
        <v>673</v>
      </c>
      <c r="AD77" s="198" t="s">
        <v>1312</v>
      </c>
    </row>
    <row r="78" spans="1:30" customFormat="1" ht="15.75" customHeight="1" x14ac:dyDescent="0.2">
      <c r="A78" s="19" t="s">
        <v>227</v>
      </c>
      <c r="B78" s="13" t="s">
        <v>285</v>
      </c>
      <c r="C78" s="181" t="s">
        <v>227</v>
      </c>
      <c r="D78" s="22" t="s">
        <v>87</v>
      </c>
      <c r="E78" s="16">
        <v>45331</v>
      </c>
      <c r="F78" s="22" t="s">
        <v>419</v>
      </c>
      <c r="G78" s="13" t="s">
        <v>120</v>
      </c>
      <c r="H78" s="13" t="s">
        <v>152</v>
      </c>
      <c r="I78" s="17" t="s">
        <v>108</v>
      </c>
      <c r="J78" s="13" t="s">
        <v>142</v>
      </c>
      <c r="K78" s="13" t="s">
        <v>477</v>
      </c>
      <c r="L78" s="12">
        <v>5693195</v>
      </c>
      <c r="M78" s="12">
        <v>61106960</v>
      </c>
      <c r="N78" s="207">
        <v>0</v>
      </c>
      <c r="O78" s="208">
        <v>0</v>
      </c>
      <c r="P78" s="208">
        <v>0</v>
      </c>
      <c r="Q78" s="205">
        <f t="shared" si="2"/>
        <v>1</v>
      </c>
      <c r="R78" s="204">
        <f t="shared" si="3"/>
        <v>61106960</v>
      </c>
      <c r="S78" s="204">
        <v>0</v>
      </c>
      <c r="T78" s="11" t="s">
        <v>110</v>
      </c>
      <c r="U78" s="9" t="s">
        <v>111</v>
      </c>
      <c r="V78" s="12">
        <v>1121877751</v>
      </c>
      <c r="W78" s="9" t="s">
        <v>109</v>
      </c>
      <c r="X78" s="13" t="s">
        <v>113</v>
      </c>
      <c r="Y78" s="13">
        <v>322</v>
      </c>
      <c r="Z78" s="16">
        <v>45331</v>
      </c>
      <c r="AA78" s="16">
        <v>45656</v>
      </c>
      <c r="AB78" s="57"/>
      <c r="AC78" s="15" t="s">
        <v>673</v>
      </c>
      <c r="AD78" s="196" t="s">
        <v>1313</v>
      </c>
    </row>
    <row r="79" spans="1:30" customFormat="1" ht="15.75" customHeight="1" x14ac:dyDescent="0.2">
      <c r="A79" s="19" t="s">
        <v>228</v>
      </c>
      <c r="B79" s="13" t="s">
        <v>285</v>
      </c>
      <c r="C79" s="181" t="s">
        <v>228</v>
      </c>
      <c r="D79" s="17" t="s">
        <v>311</v>
      </c>
      <c r="E79" s="16">
        <v>45331</v>
      </c>
      <c r="F79" s="17" t="s">
        <v>420</v>
      </c>
      <c r="G79" s="13" t="s">
        <v>121</v>
      </c>
      <c r="H79" s="13" t="s">
        <v>152</v>
      </c>
      <c r="I79" s="17" t="s">
        <v>108</v>
      </c>
      <c r="J79" s="13" t="s">
        <v>142</v>
      </c>
      <c r="K79" s="13" t="s">
        <v>477</v>
      </c>
      <c r="L79" s="12">
        <v>1836238</v>
      </c>
      <c r="M79" s="12">
        <v>19708954</v>
      </c>
      <c r="N79" s="207">
        <v>0</v>
      </c>
      <c r="O79" s="208">
        <v>0</v>
      </c>
      <c r="P79" s="208">
        <v>0</v>
      </c>
      <c r="Q79" s="205">
        <f t="shared" si="2"/>
        <v>1</v>
      </c>
      <c r="R79" s="204">
        <f t="shared" si="3"/>
        <v>19708954</v>
      </c>
      <c r="S79" s="204">
        <v>0</v>
      </c>
      <c r="T79" s="11" t="s">
        <v>110</v>
      </c>
      <c r="U79" s="9" t="s">
        <v>111</v>
      </c>
      <c r="V79" s="12">
        <v>1003803529</v>
      </c>
      <c r="W79" s="9" t="s">
        <v>109</v>
      </c>
      <c r="X79" s="13" t="s">
        <v>118</v>
      </c>
      <c r="Y79" s="13">
        <v>322</v>
      </c>
      <c r="Z79" s="16">
        <v>45331</v>
      </c>
      <c r="AA79" s="16">
        <v>45656</v>
      </c>
      <c r="AB79" s="57"/>
      <c r="AC79" s="15" t="s">
        <v>673</v>
      </c>
      <c r="AD79" s="196" t="s">
        <v>1314</v>
      </c>
    </row>
    <row r="80" spans="1:30" customFormat="1" ht="15.75" customHeight="1" x14ac:dyDescent="0.2">
      <c r="A80" s="19" t="s">
        <v>229</v>
      </c>
      <c r="B80" s="13" t="s">
        <v>285</v>
      </c>
      <c r="C80" s="181" t="s">
        <v>229</v>
      </c>
      <c r="D80" s="22" t="s">
        <v>32</v>
      </c>
      <c r="E80" s="16">
        <v>45331</v>
      </c>
      <c r="F80" s="22" t="s">
        <v>421</v>
      </c>
      <c r="G80" s="13" t="s">
        <v>120</v>
      </c>
      <c r="H80" s="13" t="s">
        <v>152</v>
      </c>
      <c r="I80" s="17" t="s">
        <v>108</v>
      </c>
      <c r="J80" s="13" t="s">
        <v>142</v>
      </c>
      <c r="K80" s="13" t="s">
        <v>477</v>
      </c>
      <c r="L80" s="12">
        <v>5693195</v>
      </c>
      <c r="M80" s="12">
        <v>61106960</v>
      </c>
      <c r="N80" s="207">
        <v>0</v>
      </c>
      <c r="O80" s="208">
        <v>0</v>
      </c>
      <c r="P80" s="208">
        <v>0</v>
      </c>
      <c r="Q80" s="205">
        <f t="shared" si="2"/>
        <v>1</v>
      </c>
      <c r="R80" s="204">
        <f t="shared" si="3"/>
        <v>61106960</v>
      </c>
      <c r="S80" s="204">
        <v>0</v>
      </c>
      <c r="T80" s="11" t="s">
        <v>110</v>
      </c>
      <c r="U80" s="9" t="s">
        <v>111</v>
      </c>
      <c r="V80" s="12">
        <v>52844040</v>
      </c>
      <c r="W80" s="9" t="s">
        <v>109</v>
      </c>
      <c r="X80" s="13" t="s">
        <v>113</v>
      </c>
      <c r="Y80" s="13">
        <v>322</v>
      </c>
      <c r="Z80" s="16">
        <v>45331</v>
      </c>
      <c r="AA80" s="16">
        <v>45656</v>
      </c>
      <c r="AB80" s="57"/>
      <c r="AC80" s="15" t="s">
        <v>673</v>
      </c>
      <c r="AD80" s="196" t="s">
        <v>1315</v>
      </c>
    </row>
    <row r="81" spans="1:30" customFormat="1" ht="15.75" customHeight="1" x14ac:dyDescent="0.2">
      <c r="A81" s="19" t="s">
        <v>230</v>
      </c>
      <c r="B81" s="13" t="s">
        <v>285</v>
      </c>
      <c r="C81" s="181" t="s">
        <v>230</v>
      </c>
      <c r="D81" s="17" t="s">
        <v>312</v>
      </c>
      <c r="E81" s="16">
        <v>45331</v>
      </c>
      <c r="F81" s="17" t="s">
        <v>422</v>
      </c>
      <c r="G81" s="13" t="s">
        <v>120</v>
      </c>
      <c r="H81" s="13" t="s">
        <v>152</v>
      </c>
      <c r="I81" s="17" t="s">
        <v>108</v>
      </c>
      <c r="J81" s="13" t="s">
        <v>142</v>
      </c>
      <c r="K81" s="13" t="s">
        <v>477</v>
      </c>
      <c r="L81" s="12">
        <v>7014443</v>
      </c>
      <c r="M81" s="12">
        <v>75288354</v>
      </c>
      <c r="N81" s="207">
        <v>0</v>
      </c>
      <c r="O81" s="208">
        <v>0</v>
      </c>
      <c r="P81" s="208">
        <v>0</v>
      </c>
      <c r="Q81" s="205">
        <f t="shared" si="2"/>
        <v>1</v>
      </c>
      <c r="R81" s="204">
        <f t="shared" si="3"/>
        <v>75288354</v>
      </c>
      <c r="S81" s="204">
        <v>0</v>
      </c>
      <c r="T81" s="11" t="s">
        <v>110</v>
      </c>
      <c r="U81" s="9" t="s">
        <v>111</v>
      </c>
      <c r="V81" s="12">
        <v>1121864333</v>
      </c>
      <c r="W81" s="9" t="s">
        <v>109</v>
      </c>
      <c r="X81" s="13" t="s">
        <v>113</v>
      </c>
      <c r="Y81" s="13">
        <v>322</v>
      </c>
      <c r="Z81" s="16">
        <v>45331</v>
      </c>
      <c r="AA81" s="16">
        <v>45656</v>
      </c>
      <c r="AB81" s="57"/>
      <c r="AC81" s="15" t="s">
        <v>673</v>
      </c>
      <c r="AD81" s="196" t="s">
        <v>1316</v>
      </c>
    </row>
    <row r="82" spans="1:30" customFormat="1" ht="15.75" customHeight="1" x14ac:dyDescent="0.2">
      <c r="A82" s="19" t="s">
        <v>231</v>
      </c>
      <c r="B82" s="13" t="s">
        <v>285</v>
      </c>
      <c r="C82" s="181" t="s">
        <v>231</v>
      </c>
      <c r="D82" s="17" t="s">
        <v>97</v>
      </c>
      <c r="E82" s="16">
        <v>45331</v>
      </c>
      <c r="F82" s="17" t="s">
        <v>423</v>
      </c>
      <c r="G82" s="13" t="s">
        <v>120</v>
      </c>
      <c r="H82" s="13" t="s">
        <v>152</v>
      </c>
      <c r="I82" s="17" t="s">
        <v>108</v>
      </c>
      <c r="J82" s="13" t="s">
        <v>142</v>
      </c>
      <c r="K82" s="13" t="s">
        <v>477</v>
      </c>
      <c r="L82" s="12">
        <v>7014443</v>
      </c>
      <c r="M82" s="12">
        <v>75288354</v>
      </c>
      <c r="N82" s="207">
        <v>0</v>
      </c>
      <c r="O82" s="208">
        <v>0</v>
      </c>
      <c r="P82" s="208">
        <v>0</v>
      </c>
      <c r="Q82" s="205">
        <f t="shared" si="2"/>
        <v>1</v>
      </c>
      <c r="R82" s="204">
        <f t="shared" si="3"/>
        <v>75288354</v>
      </c>
      <c r="S82" s="204">
        <v>0</v>
      </c>
      <c r="T82" s="11" t="s">
        <v>110</v>
      </c>
      <c r="U82" s="9" t="s">
        <v>111</v>
      </c>
      <c r="V82" s="12">
        <v>86065232</v>
      </c>
      <c r="W82" s="9" t="s">
        <v>109</v>
      </c>
      <c r="X82" s="13" t="s">
        <v>113</v>
      </c>
      <c r="Y82" s="13">
        <v>322</v>
      </c>
      <c r="Z82" s="16">
        <v>45331</v>
      </c>
      <c r="AA82" s="16">
        <v>45656</v>
      </c>
      <c r="AB82" s="57"/>
      <c r="AC82" s="15" t="s">
        <v>673</v>
      </c>
      <c r="AD82" s="196" t="s">
        <v>1317</v>
      </c>
    </row>
    <row r="83" spans="1:30" customFormat="1" ht="15.75" customHeight="1" x14ac:dyDescent="0.2">
      <c r="A83" s="19" t="s">
        <v>232</v>
      </c>
      <c r="B83" s="13" t="s">
        <v>285</v>
      </c>
      <c r="C83" s="181" t="s">
        <v>232</v>
      </c>
      <c r="D83" s="17" t="s">
        <v>55</v>
      </c>
      <c r="E83" s="16">
        <v>45331</v>
      </c>
      <c r="F83" s="17" t="s">
        <v>424</v>
      </c>
      <c r="G83" s="13" t="s">
        <v>121</v>
      </c>
      <c r="H83" s="13" t="s">
        <v>152</v>
      </c>
      <c r="I83" s="17" t="s">
        <v>108</v>
      </c>
      <c r="J83" s="13" t="s">
        <v>142</v>
      </c>
      <c r="K83" s="13" t="s">
        <v>477</v>
      </c>
      <c r="L83" s="12">
        <v>1836238</v>
      </c>
      <c r="M83" s="12">
        <v>19708955</v>
      </c>
      <c r="N83" s="207">
        <v>0</v>
      </c>
      <c r="O83" s="208">
        <v>0</v>
      </c>
      <c r="P83" s="208">
        <v>0</v>
      </c>
      <c r="Q83" s="205">
        <f t="shared" si="2"/>
        <v>1</v>
      </c>
      <c r="R83" s="204">
        <f t="shared" si="3"/>
        <v>19708955</v>
      </c>
      <c r="S83" s="204">
        <v>0</v>
      </c>
      <c r="T83" s="11" t="s">
        <v>110</v>
      </c>
      <c r="U83" s="9" t="s">
        <v>111</v>
      </c>
      <c r="V83" s="12">
        <v>1075316165</v>
      </c>
      <c r="W83" s="9" t="s">
        <v>109</v>
      </c>
      <c r="X83" s="13" t="s">
        <v>118</v>
      </c>
      <c r="Y83" s="13">
        <v>322</v>
      </c>
      <c r="Z83" s="16">
        <v>45331</v>
      </c>
      <c r="AA83" s="16">
        <v>45656</v>
      </c>
      <c r="AB83" s="57"/>
      <c r="AC83" s="15" t="s">
        <v>673</v>
      </c>
      <c r="AD83" s="196" t="s">
        <v>1318</v>
      </c>
    </row>
    <row r="84" spans="1:30" customFormat="1" ht="15.75" customHeight="1" x14ac:dyDescent="0.2">
      <c r="A84" s="19" t="s">
        <v>233</v>
      </c>
      <c r="B84" s="13" t="s">
        <v>285</v>
      </c>
      <c r="C84" s="181" t="s">
        <v>233</v>
      </c>
      <c r="D84" s="17" t="s">
        <v>145</v>
      </c>
      <c r="E84" s="16">
        <v>45331</v>
      </c>
      <c r="F84" s="17" t="s">
        <v>425</v>
      </c>
      <c r="G84" s="13" t="s">
        <v>121</v>
      </c>
      <c r="H84" s="13" t="s">
        <v>152</v>
      </c>
      <c r="I84" s="17" t="s">
        <v>108</v>
      </c>
      <c r="J84" s="13" t="s">
        <v>142</v>
      </c>
      <c r="K84" s="13" t="s">
        <v>477</v>
      </c>
      <c r="L84" s="12">
        <v>1836238</v>
      </c>
      <c r="M84" s="12">
        <v>19708955</v>
      </c>
      <c r="N84" s="207">
        <v>0</v>
      </c>
      <c r="O84" s="208">
        <v>0</v>
      </c>
      <c r="P84" s="208">
        <v>0</v>
      </c>
      <c r="Q84" s="205">
        <f t="shared" si="2"/>
        <v>1</v>
      </c>
      <c r="R84" s="204">
        <f t="shared" si="3"/>
        <v>19708955</v>
      </c>
      <c r="S84" s="204">
        <v>0</v>
      </c>
      <c r="T84" s="11" t="s">
        <v>110</v>
      </c>
      <c r="U84" s="9" t="s">
        <v>111</v>
      </c>
      <c r="V84" s="12">
        <v>1006519582</v>
      </c>
      <c r="W84" s="9" t="s">
        <v>109</v>
      </c>
      <c r="X84" s="13" t="s">
        <v>118</v>
      </c>
      <c r="Y84" s="13">
        <v>322</v>
      </c>
      <c r="Z84" s="16">
        <v>45331</v>
      </c>
      <c r="AA84" s="16">
        <v>45656</v>
      </c>
      <c r="AB84" s="57"/>
      <c r="AC84" s="15" t="s">
        <v>673</v>
      </c>
      <c r="AD84" s="196" t="s">
        <v>1319</v>
      </c>
    </row>
    <row r="85" spans="1:30" customFormat="1" ht="15.75" customHeight="1" x14ac:dyDescent="0.2">
      <c r="A85" s="19" t="s">
        <v>234</v>
      </c>
      <c r="B85" s="13" t="s">
        <v>285</v>
      </c>
      <c r="C85" s="181" t="s">
        <v>234</v>
      </c>
      <c r="D85" s="17" t="s">
        <v>105</v>
      </c>
      <c r="E85" s="16">
        <v>45334</v>
      </c>
      <c r="F85" s="17" t="s">
        <v>426</v>
      </c>
      <c r="G85" s="13" t="s">
        <v>121</v>
      </c>
      <c r="H85" s="13" t="s">
        <v>152</v>
      </c>
      <c r="I85" s="17" t="s">
        <v>108</v>
      </c>
      <c r="J85" s="13" t="s">
        <v>142</v>
      </c>
      <c r="K85" s="13" t="s">
        <v>477</v>
      </c>
      <c r="L85" s="12">
        <v>1836237</v>
      </c>
      <c r="M85" s="12">
        <v>19525320</v>
      </c>
      <c r="N85" s="207">
        <v>0</v>
      </c>
      <c r="O85" s="208">
        <v>0</v>
      </c>
      <c r="P85" s="208">
        <v>0</v>
      </c>
      <c r="Q85" s="205">
        <f t="shared" si="2"/>
        <v>1</v>
      </c>
      <c r="R85" s="204">
        <f t="shared" si="3"/>
        <v>19525320</v>
      </c>
      <c r="S85" s="204">
        <v>0</v>
      </c>
      <c r="T85" s="11" t="s">
        <v>110</v>
      </c>
      <c r="U85" s="9" t="s">
        <v>111</v>
      </c>
      <c r="V85" s="12">
        <v>2000003962</v>
      </c>
      <c r="W85" s="9" t="s">
        <v>109</v>
      </c>
      <c r="X85" s="13" t="s">
        <v>114</v>
      </c>
      <c r="Y85" s="13">
        <v>319</v>
      </c>
      <c r="Z85" s="16">
        <v>45334</v>
      </c>
      <c r="AA85" s="16">
        <v>45656</v>
      </c>
      <c r="AB85" s="57"/>
      <c r="AC85" s="15" t="s">
        <v>673</v>
      </c>
      <c r="AD85" s="179" t="s">
        <v>1319</v>
      </c>
    </row>
    <row r="86" spans="1:30" customFormat="1" ht="15.75" customHeight="1" x14ac:dyDescent="0.2">
      <c r="A86" s="19" t="s">
        <v>235</v>
      </c>
      <c r="B86" s="13" t="s">
        <v>285</v>
      </c>
      <c r="C86" s="181" t="s">
        <v>235</v>
      </c>
      <c r="D86" s="17" t="s">
        <v>313</v>
      </c>
      <c r="E86" s="16">
        <v>45334</v>
      </c>
      <c r="F86" s="17" t="s">
        <v>427</v>
      </c>
      <c r="G86" s="13" t="s">
        <v>121</v>
      </c>
      <c r="H86" s="13" t="s">
        <v>152</v>
      </c>
      <c r="I86" s="17" t="s">
        <v>108</v>
      </c>
      <c r="J86" s="13" t="s">
        <v>142</v>
      </c>
      <c r="K86" s="13" t="s">
        <v>477</v>
      </c>
      <c r="L86" s="12">
        <v>1836237</v>
      </c>
      <c r="M86" s="12">
        <v>19525320</v>
      </c>
      <c r="N86" s="207">
        <v>0</v>
      </c>
      <c r="O86" s="208">
        <v>0</v>
      </c>
      <c r="P86" s="208">
        <v>0</v>
      </c>
      <c r="Q86" s="205">
        <f t="shared" si="2"/>
        <v>1</v>
      </c>
      <c r="R86" s="204">
        <f t="shared" si="3"/>
        <v>19525320</v>
      </c>
      <c r="S86" s="204">
        <v>0</v>
      </c>
      <c r="T86" s="11" t="s">
        <v>110</v>
      </c>
      <c r="U86" s="9" t="s">
        <v>111</v>
      </c>
      <c r="V86" s="12">
        <v>1006827682</v>
      </c>
      <c r="W86" s="9" t="s">
        <v>109</v>
      </c>
      <c r="X86" s="13" t="s">
        <v>119</v>
      </c>
      <c r="Y86" s="13">
        <v>319</v>
      </c>
      <c r="Z86" s="16">
        <v>45334</v>
      </c>
      <c r="AA86" s="67">
        <v>45656</v>
      </c>
      <c r="AB86" s="57"/>
      <c r="AC86" s="15" t="s">
        <v>673</v>
      </c>
      <c r="AD86" s="196" t="s">
        <v>1320</v>
      </c>
    </row>
    <row r="87" spans="1:30" customFormat="1" ht="15.75" customHeight="1" x14ac:dyDescent="0.2">
      <c r="A87" s="19" t="s">
        <v>235</v>
      </c>
      <c r="B87" s="13" t="s">
        <v>285</v>
      </c>
      <c r="C87" s="181" t="s">
        <v>235</v>
      </c>
      <c r="D87" s="17" t="s">
        <v>930</v>
      </c>
      <c r="E87" s="67">
        <v>45443</v>
      </c>
      <c r="F87" s="17" t="s">
        <v>427</v>
      </c>
      <c r="G87" s="13" t="s">
        <v>121</v>
      </c>
      <c r="H87" s="13" t="s">
        <v>152</v>
      </c>
      <c r="I87" s="17" t="s">
        <v>108</v>
      </c>
      <c r="J87" s="13" t="s">
        <v>142</v>
      </c>
      <c r="K87" s="13" t="s">
        <v>477</v>
      </c>
      <c r="L87" s="59">
        <v>1836237</v>
      </c>
      <c r="M87" s="62">
        <v>12853659</v>
      </c>
      <c r="N87" s="207">
        <v>0</v>
      </c>
      <c r="O87" s="208">
        <v>0</v>
      </c>
      <c r="P87" s="208">
        <v>0</v>
      </c>
      <c r="Q87" s="205">
        <f t="shared" si="2"/>
        <v>1</v>
      </c>
      <c r="R87" s="204">
        <f t="shared" si="3"/>
        <v>12853659</v>
      </c>
      <c r="S87" s="204">
        <v>0</v>
      </c>
      <c r="T87" s="11" t="s">
        <v>110</v>
      </c>
      <c r="U87" s="9" t="s">
        <v>111</v>
      </c>
      <c r="V87" s="62">
        <v>1123862672</v>
      </c>
      <c r="W87" s="9" t="s">
        <v>109</v>
      </c>
      <c r="X87" s="13" t="s">
        <v>119</v>
      </c>
      <c r="Y87" s="13">
        <v>210</v>
      </c>
      <c r="Z87" s="67">
        <v>45444</v>
      </c>
      <c r="AA87" s="67">
        <v>45656</v>
      </c>
      <c r="AB87" s="57"/>
      <c r="AC87" s="15" t="s">
        <v>673</v>
      </c>
      <c r="AD87" s="196" t="s">
        <v>1320</v>
      </c>
    </row>
    <row r="88" spans="1:30" customFormat="1" ht="15.75" customHeight="1" x14ac:dyDescent="0.2">
      <c r="A88" s="19" t="s">
        <v>236</v>
      </c>
      <c r="B88" s="13" t="s">
        <v>285</v>
      </c>
      <c r="C88" s="181" t="s">
        <v>236</v>
      </c>
      <c r="D88" s="17" t="s">
        <v>314</v>
      </c>
      <c r="E88" s="16">
        <v>45334</v>
      </c>
      <c r="F88" s="17" t="s">
        <v>428</v>
      </c>
      <c r="G88" s="13" t="s">
        <v>121</v>
      </c>
      <c r="H88" s="13" t="s">
        <v>152</v>
      </c>
      <c r="I88" s="17" t="s">
        <v>108</v>
      </c>
      <c r="J88" s="13" t="s">
        <v>142</v>
      </c>
      <c r="K88" s="13" t="s">
        <v>477</v>
      </c>
      <c r="L88" s="12">
        <v>1836237</v>
      </c>
      <c r="M88" s="12">
        <v>19525320</v>
      </c>
      <c r="N88" s="207">
        <v>0</v>
      </c>
      <c r="O88" s="208">
        <v>0</v>
      </c>
      <c r="P88" s="208">
        <v>0</v>
      </c>
      <c r="Q88" s="205">
        <f t="shared" si="2"/>
        <v>1</v>
      </c>
      <c r="R88" s="204">
        <f t="shared" si="3"/>
        <v>19525320</v>
      </c>
      <c r="S88" s="204">
        <v>0</v>
      </c>
      <c r="T88" s="11" t="s">
        <v>110</v>
      </c>
      <c r="U88" s="9" t="s">
        <v>111</v>
      </c>
      <c r="V88" s="12">
        <v>18261676</v>
      </c>
      <c r="W88" s="9" t="s">
        <v>109</v>
      </c>
      <c r="X88" s="13" t="s">
        <v>114</v>
      </c>
      <c r="Y88" s="13">
        <v>319</v>
      </c>
      <c r="Z88" s="16">
        <v>45334</v>
      </c>
      <c r="AA88" s="16">
        <v>45656</v>
      </c>
      <c r="AB88" s="57"/>
      <c r="AC88" s="15" t="s">
        <v>673</v>
      </c>
      <c r="AD88" s="196" t="s">
        <v>1321</v>
      </c>
    </row>
    <row r="89" spans="1:30" customFormat="1" ht="15.75" customHeight="1" x14ac:dyDescent="0.2">
      <c r="A89" s="19" t="s">
        <v>237</v>
      </c>
      <c r="B89" s="13" t="s">
        <v>285</v>
      </c>
      <c r="C89" s="181" t="s">
        <v>237</v>
      </c>
      <c r="D89" s="17" t="s">
        <v>80</v>
      </c>
      <c r="E89" s="16">
        <v>45334</v>
      </c>
      <c r="F89" s="17" t="s">
        <v>429</v>
      </c>
      <c r="G89" s="13" t="s">
        <v>120</v>
      </c>
      <c r="H89" s="13" t="s">
        <v>152</v>
      </c>
      <c r="I89" s="17" t="s">
        <v>108</v>
      </c>
      <c r="J89" s="13" t="s">
        <v>142</v>
      </c>
      <c r="K89" s="13" t="s">
        <v>477</v>
      </c>
      <c r="L89" s="12">
        <v>3818858</v>
      </c>
      <c r="M89" s="12">
        <v>40607190</v>
      </c>
      <c r="N89" s="207">
        <v>0</v>
      </c>
      <c r="O89" s="208">
        <v>0</v>
      </c>
      <c r="P89" s="208">
        <v>0</v>
      </c>
      <c r="Q89" s="205">
        <f t="shared" si="2"/>
        <v>1</v>
      </c>
      <c r="R89" s="204">
        <f t="shared" si="3"/>
        <v>40607190</v>
      </c>
      <c r="S89" s="204">
        <v>0</v>
      </c>
      <c r="T89" s="11" t="s">
        <v>110</v>
      </c>
      <c r="U89" s="9" t="s">
        <v>111</v>
      </c>
      <c r="V89" s="12">
        <v>1116802228</v>
      </c>
      <c r="W89" s="9" t="s">
        <v>109</v>
      </c>
      <c r="X89" s="13" t="s">
        <v>115</v>
      </c>
      <c r="Y89" s="13">
        <v>319</v>
      </c>
      <c r="Z89" s="16">
        <v>45334</v>
      </c>
      <c r="AA89" s="16">
        <v>45656</v>
      </c>
      <c r="AB89" s="57"/>
      <c r="AC89" s="15" t="s">
        <v>673</v>
      </c>
      <c r="AD89" s="196" t="s">
        <v>1322</v>
      </c>
    </row>
    <row r="90" spans="1:30" customFormat="1" ht="15.75" customHeight="1" x14ac:dyDescent="0.2">
      <c r="A90" s="19" t="s">
        <v>238</v>
      </c>
      <c r="B90" s="13" t="s">
        <v>285</v>
      </c>
      <c r="C90" s="181" t="s">
        <v>238</v>
      </c>
      <c r="D90" s="17" t="s">
        <v>315</v>
      </c>
      <c r="E90" s="16">
        <v>45334</v>
      </c>
      <c r="F90" s="17" t="s">
        <v>430</v>
      </c>
      <c r="G90" s="13" t="s">
        <v>121</v>
      </c>
      <c r="H90" s="13" t="s">
        <v>152</v>
      </c>
      <c r="I90" s="17" t="s">
        <v>108</v>
      </c>
      <c r="J90" s="13" t="s">
        <v>142</v>
      </c>
      <c r="K90" s="13" t="s">
        <v>477</v>
      </c>
      <c r="L90" s="12">
        <v>1836237</v>
      </c>
      <c r="M90" s="12">
        <v>19525320</v>
      </c>
      <c r="N90" s="207">
        <v>0</v>
      </c>
      <c r="O90" s="208">
        <v>0</v>
      </c>
      <c r="P90" s="208">
        <v>0</v>
      </c>
      <c r="Q90" s="205">
        <f t="shared" si="2"/>
        <v>1</v>
      </c>
      <c r="R90" s="204">
        <f t="shared" si="3"/>
        <v>19525320</v>
      </c>
      <c r="S90" s="204">
        <v>0</v>
      </c>
      <c r="T90" s="11" t="s">
        <v>110</v>
      </c>
      <c r="U90" s="9" t="s">
        <v>111</v>
      </c>
      <c r="V90" s="12">
        <v>1124243244</v>
      </c>
      <c r="W90" s="9" t="s">
        <v>109</v>
      </c>
      <c r="X90" s="13" t="s">
        <v>119</v>
      </c>
      <c r="Y90" s="13">
        <v>319</v>
      </c>
      <c r="Z90" s="16">
        <v>45334</v>
      </c>
      <c r="AA90" s="16">
        <v>45656</v>
      </c>
      <c r="AB90" s="57"/>
      <c r="AC90" s="15" t="s">
        <v>673</v>
      </c>
      <c r="AD90" s="198" t="s">
        <v>1323</v>
      </c>
    </row>
    <row r="91" spans="1:30" customFormat="1" ht="15.75" customHeight="1" x14ac:dyDescent="0.2">
      <c r="A91" s="19" t="s">
        <v>239</v>
      </c>
      <c r="B91" s="13" t="s">
        <v>285</v>
      </c>
      <c r="C91" s="181" t="s">
        <v>239</v>
      </c>
      <c r="D91" s="17" t="s">
        <v>316</v>
      </c>
      <c r="E91" s="16">
        <v>45334</v>
      </c>
      <c r="F91" s="17" t="s">
        <v>431</v>
      </c>
      <c r="G91" s="13" t="s">
        <v>121</v>
      </c>
      <c r="H91" s="13" t="s">
        <v>152</v>
      </c>
      <c r="I91" s="17" t="s">
        <v>108</v>
      </c>
      <c r="J91" s="13" t="s">
        <v>142</v>
      </c>
      <c r="K91" s="13" t="s">
        <v>477</v>
      </c>
      <c r="L91" s="12">
        <v>1836237</v>
      </c>
      <c r="M91" s="12">
        <v>19525320</v>
      </c>
      <c r="N91" s="207">
        <v>0</v>
      </c>
      <c r="O91" s="208">
        <v>0</v>
      </c>
      <c r="P91" s="208">
        <v>0</v>
      </c>
      <c r="Q91" s="205">
        <f t="shared" si="2"/>
        <v>1</v>
      </c>
      <c r="R91" s="204">
        <f t="shared" si="3"/>
        <v>19525320</v>
      </c>
      <c r="S91" s="204">
        <v>0</v>
      </c>
      <c r="T91" s="11" t="s">
        <v>110</v>
      </c>
      <c r="U91" s="9" t="s">
        <v>111</v>
      </c>
      <c r="V91" s="12">
        <v>1023008171</v>
      </c>
      <c r="W91" s="9" t="s">
        <v>109</v>
      </c>
      <c r="X91" s="13" t="s">
        <v>116</v>
      </c>
      <c r="Y91" s="13">
        <v>319</v>
      </c>
      <c r="Z91" s="16">
        <v>45334</v>
      </c>
      <c r="AA91" s="16">
        <v>45656</v>
      </c>
      <c r="AB91" s="57"/>
      <c r="AC91" s="15" t="s">
        <v>673</v>
      </c>
      <c r="AD91" s="196" t="s">
        <v>1324</v>
      </c>
    </row>
    <row r="92" spans="1:30" customFormat="1" ht="15.75" customHeight="1" x14ac:dyDescent="0.2">
      <c r="A92" s="19" t="s">
        <v>240</v>
      </c>
      <c r="B92" s="13" t="s">
        <v>285</v>
      </c>
      <c r="C92" s="181" t="s">
        <v>240</v>
      </c>
      <c r="D92" s="17" t="s">
        <v>317</v>
      </c>
      <c r="E92" s="16">
        <v>45335</v>
      </c>
      <c r="F92" s="17" t="s">
        <v>432</v>
      </c>
      <c r="G92" s="13" t="s">
        <v>121</v>
      </c>
      <c r="H92" s="13" t="s">
        <v>152</v>
      </c>
      <c r="I92" s="17" t="s">
        <v>108</v>
      </c>
      <c r="J92" s="13" t="s">
        <v>142</v>
      </c>
      <c r="K92" s="13" t="s">
        <v>477</v>
      </c>
      <c r="L92" s="12">
        <v>1836238</v>
      </c>
      <c r="M92" s="12">
        <v>19464123</v>
      </c>
      <c r="N92" s="207">
        <v>0</v>
      </c>
      <c r="O92" s="208">
        <v>0</v>
      </c>
      <c r="P92" s="208">
        <v>0</v>
      </c>
      <c r="Q92" s="205">
        <f t="shared" si="2"/>
        <v>1</v>
      </c>
      <c r="R92" s="204">
        <f t="shared" si="3"/>
        <v>19464123</v>
      </c>
      <c r="S92" s="204">
        <v>0</v>
      </c>
      <c r="T92" s="11" t="s">
        <v>110</v>
      </c>
      <c r="U92" s="9" t="s">
        <v>111</v>
      </c>
      <c r="V92" s="12">
        <v>1006777981</v>
      </c>
      <c r="W92" s="9" t="s">
        <v>109</v>
      </c>
      <c r="X92" s="13" t="s">
        <v>478</v>
      </c>
      <c r="Y92" s="13">
        <v>318</v>
      </c>
      <c r="Z92" s="16">
        <v>45335</v>
      </c>
      <c r="AA92" s="16">
        <v>45656</v>
      </c>
      <c r="AB92" s="57"/>
      <c r="AC92" s="15" t="s">
        <v>673</v>
      </c>
      <c r="AD92" s="196" t="s">
        <v>1325</v>
      </c>
    </row>
    <row r="93" spans="1:30" customFormat="1" ht="15.75" customHeight="1" x14ac:dyDescent="0.2">
      <c r="A93" s="19" t="s">
        <v>241</v>
      </c>
      <c r="B93" s="13" t="s">
        <v>285</v>
      </c>
      <c r="C93" s="181" t="s">
        <v>241</v>
      </c>
      <c r="D93" s="17" t="s">
        <v>57</v>
      </c>
      <c r="E93" s="16">
        <v>45335</v>
      </c>
      <c r="F93" s="22" t="s">
        <v>433</v>
      </c>
      <c r="G93" s="13" t="s">
        <v>121</v>
      </c>
      <c r="H93" s="13" t="s">
        <v>152</v>
      </c>
      <c r="I93" s="17" t="s">
        <v>108</v>
      </c>
      <c r="J93" s="13" t="s">
        <v>142</v>
      </c>
      <c r="K93" s="13" t="s">
        <v>477</v>
      </c>
      <c r="L93" s="12">
        <v>1836238</v>
      </c>
      <c r="M93" s="12">
        <v>19464123</v>
      </c>
      <c r="N93" s="207">
        <v>0</v>
      </c>
      <c r="O93" s="208">
        <v>0</v>
      </c>
      <c r="P93" s="208">
        <v>0</v>
      </c>
      <c r="Q93" s="205">
        <f t="shared" si="2"/>
        <v>1</v>
      </c>
      <c r="R93" s="204">
        <f t="shared" si="3"/>
        <v>19464123</v>
      </c>
      <c r="S93" s="204">
        <v>0</v>
      </c>
      <c r="T93" s="11" t="s">
        <v>110</v>
      </c>
      <c r="U93" s="9" t="s">
        <v>111</v>
      </c>
      <c r="V93" s="12">
        <v>1006779378</v>
      </c>
      <c r="W93" s="9" t="s">
        <v>109</v>
      </c>
      <c r="X93" s="13" t="s">
        <v>478</v>
      </c>
      <c r="Y93" s="13">
        <v>318</v>
      </c>
      <c r="Z93" s="16">
        <v>45335</v>
      </c>
      <c r="AA93" s="16">
        <v>45656</v>
      </c>
      <c r="AB93" s="57"/>
      <c r="AC93" s="15" t="s">
        <v>673</v>
      </c>
      <c r="AD93" s="196" t="s">
        <v>1326</v>
      </c>
    </row>
    <row r="94" spans="1:30" customFormat="1" ht="15.75" customHeight="1" x14ac:dyDescent="0.2">
      <c r="A94" s="19" t="s">
        <v>242</v>
      </c>
      <c r="B94" s="13" t="s">
        <v>285</v>
      </c>
      <c r="C94" s="181" t="s">
        <v>242</v>
      </c>
      <c r="D94" s="17" t="s">
        <v>61</v>
      </c>
      <c r="E94" s="16">
        <v>45335</v>
      </c>
      <c r="F94" s="17" t="s">
        <v>434</v>
      </c>
      <c r="G94" s="13" t="s">
        <v>120</v>
      </c>
      <c r="H94" s="13" t="s">
        <v>152</v>
      </c>
      <c r="I94" s="17" t="s">
        <v>108</v>
      </c>
      <c r="J94" s="13" t="s">
        <v>142</v>
      </c>
      <c r="K94" s="13" t="s">
        <v>477</v>
      </c>
      <c r="L94" s="12">
        <v>4200744</v>
      </c>
      <c r="M94" s="12">
        <v>44527886</v>
      </c>
      <c r="N94" s="207">
        <v>0</v>
      </c>
      <c r="O94" s="208">
        <v>0</v>
      </c>
      <c r="P94" s="208">
        <v>0</v>
      </c>
      <c r="Q94" s="205">
        <f t="shared" si="2"/>
        <v>1</v>
      </c>
      <c r="R94" s="204">
        <f t="shared" si="3"/>
        <v>44527886</v>
      </c>
      <c r="S94" s="204">
        <v>0</v>
      </c>
      <c r="T94" s="11" t="s">
        <v>110</v>
      </c>
      <c r="U94" s="9" t="s">
        <v>111</v>
      </c>
      <c r="V94" s="12">
        <v>1032427979</v>
      </c>
      <c r="W94" s="9" t="s">
        <v>109</v>
      </c>
      <c r="X94" s="13" t="s">
        <v>116</v>
      </c>
      <c r="Y94" s="13">
        <v>318</v>
      </c>
      <c r="Z94" s="16">
        <v>45335</v>
      </c>
      <c r="AA94" s="16">
        <v>45656</v>
      </c>
      <c r="AB94" s="57"/>
      <c r="AC94" s="15" t="s">
        <v>673</v>
      </c>
      <c r="AD94" s="198" t="s">
        <v>1327</v>
      </c>
    </row>
    <row r="95" spans="1:30" customFormat="1" ht="15.75" customHeight="1" x14ac:dyDescent="0.2">
      <c r="A95" s="19" t="s">
        <v>243</v>
      </c>
      <c r="B95" s="13" t="s">
        <v>285</v>
      </c>
      <c r="C95" s="181" t="s">
        <v>243</v>
      </c>
      <c r="D95" s="17" t="s">
        <v>146</v>
      </c>
      <c r="E95" s="16">
        <v>45335</v>
      </c>
      <c r="F95" s="22" t="s">
        <v>435</v>
      </c>
      <c r="G95" s="13" t="s">
        <v>120</v>
      </c>
      <c r="H95" s="13" t="s">
        <v>152</v>
      </c>
      <c r="I95" s="17" t="s">
        <v>108</v>
      </c>
      <c r="J95" s="13" t="s">
        <v>142</v>
      </c>
      <c r="K95" s="13" t="s">
        <v>477</v>
      </c>
      <c r="L95" s="12">
        <v>5106004</v>
      </c>
      <c r="M95" s="12">
        <v>54123642</v>
      </c>
      <c r="N95" s="207">
        <v>0</v>
      </c>
      <c r="O95" s="208">
        <v>0</v>
      </c>
      <c r="P95" s="208">
        <v>0</v>
      </c>
      <c r="Q95" s="205">
        <f t="shared" si="2"/>
        <v>1</v>
      </c>
      <c r="R95" s="204">
        <f t="shared" si="3"/>
        <v>54123642</v>
      </c>
      <c r="S95" s="204">
        <v>0</v>
      </c>
      <c r="T95" s="11" t="s">
        <v>110</v>
      </c>
      <c r="U95" s="9" t="s">
        <v>111</v>
      </c>
      <c r="V95" s="12">
        <v>52776778</v>
      </c>
      <c r="W95" s="9" t="s">
        <v>109</v>
      </c>
      <c r="X95" s="13" t="s">
        <v>116</v>
      </c>
      <c r="Y95" s="13">
        <v>318</v>
      </c>
      <c r="Z95" s="16">
        <v>45335</v>
      </c>
      <c r="AA95" s="16">
        <v>45656</v>
      </c>
      <c r="AB95" s="57"/>
      <c r="AC95" s="15" t="s">
        <v>673</v>
      </c>
      <c r="AD95" s="198" t="s">
        <v>1328</v>
      </c>
    </row>
    <row r="96" spans="1:30" customFormat="1" ht="15.75" customHeight="1" x14ac:dyDescent="0.2">
      <c r="A96" s="19" t="s">
        <v>244</v>
      </c>
      <c r="B96" s="13" t="s">
        <v>285</v>
      </c>
      <c r="C96" s="181" t="s">
        <v>244</v>
      </c>
      <c r="D96" s="17" t="s">
        <v>51</v>
      </c>
      <c r="E96" s="16">
        <v>45335</v>
      </c>
      <c r="F96" s="17" t="s">
        <v>436</v>
      </c>
      <c r="G96" s="13" t="s">
        <v>120</v>
      </c>
      <c r="H96" s="13" t="s">
        <v>152</v>
      </c>
      <c r="I96" s="17" t="s">
        <v>108</v>
      </c>
      <c r="J96" s="13" t="s">
        <v>142</v>
      </c>
      <c r="K96" s="13" t="s">
        <v>477</v>
      </c>
      <c r="L96" s="12">
        <v>4620818</v>
      </c>
      <c r="M96" s="12">
        <v>48980671</v>
      </c>
      <c r="N96" s="207">
        <v>0</v>
      </c>
      <c r="O96" s="208">
        <v>0</v>
      </c>
      <c r="P96" s="208">
        <v>0</v>
      </c>
      <c r="Q96" s="205">
        <f t="shared" si="2"/>
        <v>1</v>
      </c>
      <c r="R96" s="204">
        <f t="shared" si="3"/>
        <v>48980671</v>
      </c>
      <c r="S96" s="204">
        <v>0</v>
      </c>
      <c r="T96" s="11" t="s">
        <v>110</v>
      </c>
      <c r="U96" s="9" t="s">
        <v>111</v>
      </c>
      <c r="V96" s="12">
        <v>1023027030</v>
      </c>
      <c r="W96" s="9" t="s">
        <v>109</v>
      </c>
      <c r="X96" s="13" t="s">
        <v>116</v>
      </c>
      <c r="Y96" s="13">
        <v>318</v>
      </c>
      <c r="Z96" s="16">
        <v>45335</v>
      </c>
      <c r="AA96" s="16">
        <v>45656</v>
      </c>
      <c r="AB96" s="57"/>
      <c r="AC96" s="15" t="s">
        <v>673</v>
      </c>
      <c r="AD96" s="196" t="s">
        <v>1329</v>
      </c>
    </row>
    <row r="97" spans="1:30" customFormat="1" ht="15.75" customHeight="1" x14ac:dyDescent="0.2">
      <c r="A97" s="19" t="s">
        <v>245</v>
      </c>
      <c r="B97" s="13" t="s">
        <v>285</v>
      </c>
      <c r="C97" s="181" t="s">
        <v>245</v>
      </c>
      <c r="D97" s="17" t="s">
        <v>318</v>
      </c>
      <c r="E97" s="16">
        <v>45335</v>
      </c>
      <c r="F97" s="17" t="s">
        <v>437</v>
      </c>
      <c r="G97" s="13" t="s">
        <v>120</v>
      </c>
      <c r="H97" s="13" t="s">
        <v>152</v>
      </c>
      <c r="I97" s="17" t="s">
        <v>108</v>
      </c>
      <c r="J97" s="13" t="s">
        <v>142</v>
      </c>
      <c r="K97" s="13" t="s">
        <v>477</v>
      </c>
      <c r="L97" s="12">
        <v>4620818</v>
      </c>
      <c r="M97" s="12">
        <v>48980671</v>
      </c>
      <c r="N97" s="207">
        <v>0</v>
      </c>
      <c r="O97" s="208">
        <v>0</v>
      </c>
      <c r="P97" s="208">
        <v>0</v>
      </c>
      <c r="Q97" s="205">
        <f t="shared" si="2"/>
        <v>1</v>
      </c>
      <c r="R97" s="204">
        <f t="shared" si="3"/>
        <v>48980671</v>
      </c>
      <c r="S97" s="204">
        <v>0</v>
      </c>
      <c r="T97" s="11" t="s">
        <v>110</v>
      </c>
      <c r="U97" s="9" t="s">
        <v>111</v>
      </c>
      <c r="V97" s="12">
        <v>52730762</v>
      </c>
      <c r="W97" s="9" t="s">
        <v>109</v>
      </c>
      <c r="X97" s="13" t="s">
        <v>116</v>
      </c>
      <c r="Y97" s="13">
        <v>318</v>
      </c>
      <c r="Z97" s="16">
        <v>45335</v>
      </c>
      <c r="AA97" s="16">
        <v>45656</v>
      </c>
      <c r="AB97" s="57"/>
      <c r="AC97" s="15" t="s">
        <v>673</v>
      </c>
      <c r="AD97" s="196" t="s">
        <v>1330</v>
      </c>
    </row>
    <row r="98" spans="1:30" customFormat="1" ht="15.75" customHeight="1" x14ac:dyDescent="0.2">
      <c r="A98" s="19" t="s">
        <v>246</v>
      </c>
      <c r="B98" s="13" t="s">
        <v>285</v>
      </c>
      <c r="C98" s="181" t="s">
        <v>246</v>
      </c>
      <c r="D98" s="17" t="s">
        <v>49</v>
      </c>
      <c r="E98" s="16">
        <v>45335</v>
      </c>
      <c r="F98" s="17" t="s">
        <v>438</v>
      </c>
      <c r="G98" s="13" t="s">
        <v>121</v>
      </c>
      <c r="H98" s="13" t="s">
        <v>152</v>
      </c>
      <c r="I98" s="17" t="s">
        <v>108</v>
      </c>
      <c r="J98" s="13" t="s">
        <v>142</v>
      </c>
      <c r="K98" s="13" t="s">
        <v>477</v>
      </c>
      <c r="L98" s="12">
        <v>1836237</v>
      </c>
      <c r="M98" s="12">
        <v>19464112</v>
      </c>
      <c r="N98" s="207">
        <v>0</v>
      </c>
      <c r="O98" s="208">
        <v>0</v>
      </c>
      <c r="P98" s="208">
        <v>0</v>
      </c>
      <c r="Q98" s="205">
        <f t="shared" si="2"/>
        <v>1</v>
      </c>
      <c r="R98" s="204">
        <f t="shared" si="3"/>
        <v>19464112</v>
      </c>
      <c r="S98" s="204">
        <v>0</v>
      </c>
      <c r="T98" s="11" t="s">
        <v>110</v>
      </c>
      <c r="U98" s="9" t="s">
        <v>111</v>
      </c>
      <c r="V98" s="12">
        <v>1003486532</v>
      </c>
      <c r="W98" s="9" t="s">
        <v>109</v>
      </c>
      <c r="X98" s="13" t="s">
        <v>116</v>
      </c>
      <c r="Y98" s="13">
        <v>318</v>
      </c>
      <c r="Z98" s="16">
        <v>45335</v>
      </c>
      <c r="AA98" s="16">
        <v>45656</v>
      </c>
      <c r="AB98" s="57"/>
      <c r="AC98" s="15" t="s">
        <v>673</v>
      </c>
      <c r="AD98" s="198" t="s">
        <v>1331</v>
      </c>
    </row>
    <row r="99" spans="1:30" customFormat="1" ht="15.75" customHeight="1" x14ac:dyDescent="0.2">
      <c r="A99" s="13" t="s">
        <v>247</v>
      </c>
      <c r="B99" s="13" t="s">
        <v>285</v>
      </c>
      <c r="C99" s="15" t="s">
        <v>247</v>
      </c>
      <c r="D99" s="17" t="s">
        <v>50</v>
      </c>
      <c r="E99" s="16">
        <v>45335</v>
      </c>
      <c r="F99" s="17" t="s">
        <v>439</v>
      </c>
      <c r="G99" s="13" t="s">
        <v>121</v>
      </c>
      <c r="H99" s="13" t="s">
        <v>152</v>
      </c>
      <c r="I99" s="17" t="s">
        <v>108</v>
      </c>
      <c r="J99" s="13" t="s">
        <v>142</v>
      </c>
      <c r="K99" s="13" t="s">
        <v>477</v>
      </c>
      <c r="L99" s="12">
        <v>1836237</v>
      </c>
      <c r="M99" s="12">
        <v>19464112</v>
      </c>
      <c r="N99" s="207">
        <v>0</v>
      </c>
      <c r="O99" s="208">
        <v>0</v>
      </c>
      <c r="P99" s="208">
        <v>0</v>
      </c>
      <c r="Q99" s="205">
        <f t="shared" si="2"/>
        <v>1</v>
      </c>
      <c r="R99" s="204">
        <f t="shared" si="3"/>
        <v>19464112</v>
      </c>
      <c r="S99" s="204">
        <v>0</v>
      </c>
      <c r="T99" s="11" t="s">
        <v>110</v>
      </c>
      <c r="U99" s="9" t="s">
        <v>111</v>
      </c>
      <c r="V99" s="12">
        <v>17419036</v>
      </c>
      <c r="W99" s="9" t="s">
        <v>109</v>
      </c>
      <c r="X99" s="13" t="s">
        <v>116</v>
      </c>
      <c r="Y99" s="13">
        <v>318</v>
      </c>
      <c r="Z99" s="16">
        <v>45335</v>
      </c>
      <c r="AA99" s="16">
        <v>45656</v>
      </c>
      <c r="AB99" s="57"/>
      <c r="AC99" s="15" t="s">
        <v>673</v>
      </c>
      <c r="AD99" s="198" t="s">
        <v>1332</v>
      </c>
    </row>
    <row r="100" spans="1:30" customFormat="1" ht="15.75" customHeight="1" x14ac:dyDescent="0.2">
      <c r="A100" s="13" t="s">
        <v>248</v>
      </c>
      <c r="B100" s="13" t="s">
        <v>285</v>
      </c>
      <c r="C100" s="15" t="s">
        <v>248</v>
      </c>
      <c r="D100" s="17" t="s">
        <v>63</v>
      </c>
      <c r="E100" s="16">
        <v>45336</v>
      </c>
      <c r="F100" s="17" t="s">
        <v>440</v>
      </c>
      <c r="G100" s="13" t="s">
        <v>121</v>
      </c>
      <c r="H100" s="13" t="s">
        <v>152</v>
      </c>
      <c r="I100" s="17" t="s">
        <v>108</v>
      </c>
      <c r="J100" s="13" t="s">
        <v>142</v>
      </c>
      <c r="K100" s="13" t="s">
        <v>477</v>
      </c>
      <c r="L100" s="12">
        <v>2084129</v>
      </c>
      <c r="M100" s="12">
        <v>22022296</v>
      </c>
      <c r="N100" s="207">
        <v>0</v>
      </c>
      <c r="O100" s="208">
        <v>0</v>
      </c>
      <c r="P100" s="208">
        <v>0</v>
      </c>
      <c r="Q100" s="205">
        <f t="shared" si="2"/>
        <v>1</v>
      </c>
      <c r="R100" s="204">
        <f t="shared" si="3"/>
        <v>22022296</v>
      </c>
      <c r="S100" s="204">
        <v>0</v>
      </c>
      <c r="T100" s="11" t="s">
        <v>110</v>
      </c>
      <c r="U100" s="9" t="s">
        <v>111</v>
      </c>
      <c r="V100" s="12">
        <v>17702519</v>
      </c>
      <c r="W100" s="9" t="s">
        <v>109</v>
      </c>
      <c r="X100" s="13" t="s">
        <v>117</v>
      </c>
      <c r="Y100" s="13">
        <v>317</v>
      </c>
      <c r="Z100" s="16">
        <v>45336</v>
      </c>
      <c r="AA100" s="16">
        <v>45656</v>
      </c>
      <c r="AB100" s="57"/>
      <c r="AC100" s="15" t="s">
        <v>673</v>
      </c>
      <c r="AD100" s="198" t="s">
        <v>1333</v>
      </c>
    </row>
    <row r="101" spans="1:30" customFormat="1" ht="15.75" customHeight="1" x14ac:dyDescent="0.2">
      <c r="A101" s="13" t="s">
        <v>249</v>
      </c>
      <c r="B101" s="13" t="s">
        <v>285</v>
      </c>
      <c r="C101" s="15" t="s">
        <v>249</v>
      </c>
      <c r="D101" s="17" t="s">
        <v>148</v>
      </c>
      <c r="E101" s="16">
        <v>45336</v>
      </c>
      <c r="F101" s="17" t="s">
        <v>441</v>
      </c>
      <c r="G101" s="13" t="s">
        <v>121</v>
      </c>
      <c r="H101" s="13" t="s">
        <v>152</v>
      </c>
      <c r="I101" s="17" t="s">
        <v>108</v>
      </c>
      <c r="J101" s="13" t="s">
        <v>142</v>
      </c>
      <c r="K101" s="13" t="s">
        <v>477</v>
      </c>
      <c r="L101" s="12">
        <v>2084129</v>
      </c>
      <c r="M101" s="12">
        <v>22022296</v>
      </c>
      <c r="N101" s="207">
        <v>0</v>
      </c>
      <c r="O101" s="208">
        <v>0</v>
      </c>
      <c r="P101" s="208">
        <v>0</v>
      </c>
      <c r="Q101" s="205">
        <f t="shared" si="2"/>
        <v>1</v>
      </c>
      <c r="R101" s="204">
        <f t="shared" si="3"/>
        <v>22022296</v>
      </c>
      <c r="S101" s="204">
        <v>0</v>
      </c>
      <c r="T101" s="11" t="s">
        <v>110</v>
      </c>
      <c r="U101" s="9" t="s">
        <v>111</v>
      </c>
      <c r="V101" s="12">
        <v>1123140413</v>
      </c>
      <c r="W101" s="9" t="s">
        <v>109</v>
      </c>
      <c r="X101" s="13" t="s">
        <v>117</v>
      </c>
      <c r="Y101" s="13">
        <v>317</v>
      </c>
      <c r="Z101" s="16">
        <v>45336</v>
      </c>
      <c r="AA101" s="16">
        <v>45656</v>
      </c>
      <c r="AB101" s="57"/>
      <c r="AC101" s="15" t="s">
        <v>673</v>
      </c>
      <c r="AD101" s="198" t="s">
        <v>1334</v>
      </c>
    </row>
    <row r="102" spans="1:30" customFormat="1" ht="15.75" customHeight="1" x14ac:dyDescent="0.2">
      <c r="A102" s="13" t="s">
        <v>250</v>
      </c>
      <c r="B102" s="13" t="s">
        <v>285</v>
      </c>
      <c r="C102" s="15" t="s">
        <v>250</v>
      </c>
      <c r="D102" s="17" t="s">
        <v>319</v>
      </c>
      <c r="E102" s="16">
        <v>45336</v>
      </c>
      <c r="F102" s="17" t="s">
        <v>442</v>
      </c>
      <c r="G102" s="13" t="s">
        <v>121</v>
      </c>
      <c r="H102" s="13" t="s">
        <v>152</v>
      </c>
      <c r="I102" s="17" t="s">
        <v>108</v>
      </c>
      <c r="J102" s="13" t="s">
        <v>142</v>
      </c>
      <c r="K102" s="13" t="s">
        <v>477</v>
      </c>
      <c r="L102" s="12">
        <v>1836237</v>
      </c>
      <c r="M102" s="12">
        <v>19402904</v>
      </c>
      <c r="N102" s="207">
        <v>0</v>
      </c>
      <c r="O102" s="208">
        <v>0</v>
      </c>
      <c r="P102" s="208">
        <v>0</v>
      </c>
      <c r="Q102" s="205">
        <f t="shared" si="2"/>
        <v>1</v>
      </c>
      <c r="R102" s="204">
        <f t="shared" si="3"/>
        <v>19402904</v>
      </c>
      <c r="S102" s="204">
        <v>0</v>
      </c>
      <c r="T102" s="11" t="s">
        <v>110</v>
      </c>
      <c r="U102" s="9" t="s">
        <v>111</v>
      </c>
      <c r="V102" s="12">
        <v>86009111</v>
      </c>
      <c r="W102" s="9" t="s">
        <v>109</v>
      </c>
      <c r="X102" s="13" t="s">
        <v>116</v>
      </c>
      <c r="Y102" s="13">
        <v>317</v>
      </c>
      <c r="Z102" s="16">
        <v>45336</v>
      </c>
      <c r="AA102" s="16">
        <v>45656</v>
      </c>
      <c r="AB102" s="57"/>
      <c r="AC102" s="15" t="s">
        <v>673</v>
      </c>
      <c r="AD102" s="198" t="s">
        <v>1335</v>
      </c>
    </row>
    <row r="103" spans="1:30" customFormat="1" ht="15.75" customHeight="1" x14ac:dyDescent="0.2">
      <c r="A103" s="13" t="s">
        <v>251</v>
      </c>
      <c r="B103" s="13" t="s">
        <v>285</v>
      </c>
      <c r="C103" s="15" t="s">
        <v>251</v>
      </c>
      <c r="D103" s="17" t="s">
        <v>320</v>
      </c>
      <c r="E103" s="16">
        <v>45336</v>
      </c>
      <c r="F103" s="17" t="s">
        <v>443</v>
      </c>
      <c r="G103" s="13" t="s">
        <v>120</v>
      </c>
      <c r="H103" s="13" t="s">
        <v>152</v>
      </c>
      <c r="I103" s="17" t="s">
        <v>108</v>
      </c>
      <c r="J103" s="13" t="s">
        <v>142</v>
      </c>
      <c r="K103" s="13" t="s">
        <v>477</v>
      </c>
      <c r="L103" s="12">
        <v>5106004</v>
      </c>
      <c r="M103" s="12">
        <v>53953442</v>
      </c>
      <c r="N103" s="207">
        <v>0</v>
      </c>
      <c r="O103" s="208">
        <v>0</v>
      </c>
      <c r="P103" s="208">
        <v>0</v>
      </c>
      <c r="Q103" s="205">
        <f t="shared" si="2"/>
        <v>1</v>
      </c>
      <c r="R103" s="204">
        <f t="shared" si="3"/>
        <v>53953442</v>
      </c>
      <c r="S103" s="204">
        <v>0</v>
      </c>
      <c r="T103" s="11" t="s">
        <v>110</v>
      </c>
      <c r="U103" s="9" t="s">
        <v>111</v>
      </c>
      <c r="V103" s="12">
        <v>1014252006</v>
      </c>
      <c r="W103" s="9" t="s">
        <v>109</v>
      </c>
      <c r="X103" s="13" t="s">
        <v>116</v>
      </c>
      <c r="Y103" s="13">
        <v>317</v>
      </c>
      <c r="Z103" s="16">
        <v>45336</v>
      </c>
      <c r="AA103" s="16">
        <v>45656</v>
      </c>
      <c r="AB103" s="57"/>
      <c r="AC103" s="15" t="s">
        <v>673</v>
      </c>
      <c r="AD103" s="196" t="s">
        <v>1336</v>
      </c>
    </row>
    <row r="104" spans="1:30" customFormat="1" ht="15.75" customHeight="1" x14ac:dyDescent="0.2">
      <c r="A104" s="13" t="s">
        <v>252</v>
      </c>
      <c r="B104" s="13" t="s">
        <v>285</v>
      </c>
      <c r="C104" s="15" t="s">
        <v>252</v>
      </c>
      <c r="D104" s="17" t="s">
        <v>43</v>
      </c>
      <c r="E104" s="16">
        <v>45336</v>
      </c>
      <c r="F104" s="17" t="s">
        <v>444</v>
      </c>
      <c r="G104" s="13" t="s">
        <v>120</v>
      </c>
      <c r="H104" s="13" t="s">
        <v>152</v>
      </c>
      <c r="I104" s="17" t="s">
        <v>108</v>
      </c>
      <c r="J104" s="13" t="s">
        <v>142</v>
      </c>
      <c r="K104" s="13" t="s">
        <v>477</v>
      </c>
      <c r="L104" s="12">
        <v>5106004</v>
      </c>
      <c r="M104" s="12">
        <v>53953442</v>
      </c>
      <c r="N104" s="207">
        <v>0</v>
      </c>
      <c r="O104" s="208">
        <v>0</v>
      </c>
      <c r="P104" s="208">
        <v>0</v>
      </c>
      <c r="Q104" s="205">
        <f t="shared" si="2"/>
        <v>1</v>
      </c>
      <c r="R104" s="204">
        <f t="shared" si="3"/>
        <v>53953442</v>
      </c>
      <c r="S104" s="204">
        <v>0</v>
      </c>
      <c r="T104" s="11" t="s">
        <v>110</v>
      </c>
      <c r="U104" s="9" t="s">
        <v>111</v>
      </c>
      <c r="V104" s="12">
        <v>1095804315</v>
      </c>
      <c r="W104" s="9" t="s">
        <v>109</v>
      </c>
      <c r="X104" s="13" t="s">
        <v>116</v>
      </c>
      <c r="Y104" s="13">
        <v>317</v>
      </c>
      <c r="Z104" s="16">
        <v>45336</v>
      </c>
      <c r="AA104" s="16">
        <v>45656</v>
      </c>
      <c r="AB104" s="57"/>
      <c r="AC104" s="15" t="s">
        <v>673</v>
      </c>
      <c r="AD104" s="196" t="s">
        <v>1337</v>
      </c>
    </row>
    <row r="105" spans="1:30" customFormat="1" ht="15.75" customHeight="1" x14ac:dyDescent="0.2">
      <c r="A105" s="13" t="s">
        <v>253</v>
      </c>
      <c r="B105" s="13" t="s">
        <v>285</v>
      </c>
      <c r="C105" s="15" t="s">
        <v>253</v>
      </c>
      <c r="D105" s="17" t="s">
        <v>46</v>
      </c>
      <c r="E105" s="16">
        <v>45336</v>
      </c>
      <c r="F105" s="17" t="s">
        <v>445</v>
      </c>
      <c r="G105" s="13" t="s">
        <v>121</v>
      </c>
      <c r="H105" s="13" t="s">
        <v>152</v>
      </c>
      <c r="I105" s="17" t="s">
        <v>108</v>
      </c>
      <c r="J105" s="13" t="s">
        <v>142</v>
      </c>
      <c r="K105" s="13" t="s">
        <v>477</v>
      </c>
      <c r="L105" s="12">
        <v>1836237</v>
      </c>
      <c r="M105" s="12">
        <v>19402904</v>
      </c>
      <c r="N105" s="207">
        <v>0</v>
      </c>
      <c r="O105" s="208">
        <v>0</v>
      </c>
      <c r="P105" s="208">
        <v>0</v>
      </c>
      <c r="Q105" s="205">
        <f t="shared" si="2"/>
        <v>1</v>
      </c>
      <c r="R105" s="204">
        <f t="shared" si="3"/>
        <v>19402904</v>
      </c>
      <c r="S105" s="204">
        <v>0</v>
      </c>
      <c r="T105" s="11" t="s">
        <v>110</v>
      </c>
      <c r="U105" s="9" t="s">
        <v>111</v>
      </c>
      <c r="V105" s="12">
        <v>1032656457</v>
      </c>
      <c r="W105" s="9" t="s">
        <v>109</v>
      </c>
      <c r="X105" s="13" t="s">
        <v>116</v>
      </c>
      <c r="Y105" s="13">
        <v>317</v>
      </c>
      <c r="Z105" s="16">
        <v>45336</v>
      </c>
      <c r="AA105" s="16">
        <v>45656</v>
      </c>
      <c r="AB105" s="57"/>
      <c r="AC105" s="15" t="s">
        <v>673</v>
      </c>
      <c r="AD105" s="196" t="s">
        <v>1338</v>
      </c>
    </row>
    <row r="106" spans="1:30" customFormat="1" ht="15.75" customHeight="1" x14ac:dyDescent="0.2">
      <c r="A106" s="13" t="s">
        <v>254</v>
      </c>
      <c r="B106" s="13" t="s">
        <v>285</v>
      </c>
      <c r="C106" s="15" t="s">
        <v>254</v>
      </c>
      <c r="D106" s="17" t="s">
        <v>321</v>
      </c>
      <c r="E106" s="16">
        <v>45336</v>
      </c>
      <c r="F106" s="17" t="s">
        <v>446</v>
      </c>
      <c r="G106" s="13" t="s">
        <v>120</v>
      </c>
      <c r="H106" s="13" t="s">
        <v>152</v>
      </c>
      <c r="I106" s="17" t="s">
        <v>108</v>
      </c>
      <c r="J106" s="13" t="s">
        <v>142</v>
      </c>
      <c r="K106" s="13" t="s">
        <v>477</v>
      </c>
      <c r="L106" s="12">
        <v>4200744</v>
      </c>
      <c r="M106" s="12">
        <v>44387862</v>
      </c>
      <c r="N106" s="207">
        <v>0</v>
      </c>
      <c r="O106" s="208">
        <v>0</v>
      </c>
      <c r="P106" s="208">
        <v>0</v>
      </c>
      <c r="Q106" s="205">
        <f t="shared" si="2"/>
        <v>1</v>
      </c>
      <c r="R106" s="204">
        <f t="shared" si="3"/>
        <v>44387862</v>
      </c>
      <c r="S106" s="204">
        <v>0</v>
      </c>
      <c r="T106" s="11" t="s">
        <v>110</v>
      </c>
      <c r="U106" s="9" t="s">
        <v>111</v>
      </c>
      <c r="V106" s="12">
        <v>52740003</v>
      </c>
      <c r="W106" s="9" t="s">
        <v>109</v>
      </c>
      <c r="X106" s="13" t="s">
        <v>116</v>
      </c>
      <c r="Y106" s="13">
        <v>317</v>
      </c>
      <c r="Z106" s="16">
        <v>45336</v>
      </c>
      <c r="AA106" s="16">
        <v>45656</v>
      </c>
      <c r="AB106" s="57"/>
      <c r="AC106" s="15" t="s">
        <v>673</v>
      </c>
      <c r="AD106" s="196" t="s">
        <v>1339</v>
      </c>
    </row>
    <row r="107" spans="1:30" customFormat="1" ht="15.75" customHeight="1" x14ac:dyDescent="0.2">
      <c r="A107" s="13" t="s">
        <v>255</v>
      </c>
      <c r="B107" s="13" t="s">
        <v>285</v>
      </c>
      <c r="C107" s="15" t="s">
        <v>255</v>
      </c>
      <c r="D107" s="17" t="s">
        <v>65</v>
      </c>
      <c r="E107" s="16">
        <v>45336</v>
      </c>
      <c r="F107" s="17" t="s">
        <v>447</v>
      </c>
      <c r="G107" s="13" t="s">
        <v>121</v>
      </c>
      <c r="H107" s="13" t="s">
        <v>152</v>
      </c>
      <c r="I107" s="17" t="s">
        <v>108</v>
      </c>
      <c r="J107" s="13" t="s">
        <v>142</v>
      </c>
      <c r="K107" s="13" t="s">
        <v>477</v>
      </c>
      <c r="L107" s="12">
        <v>2084129</v>
      </c>
      <c r="M107" s="12">
        <v>22022296</v>
      </c>
      <c r="N107" s="207">
        <v>0</v>
      </c>
      <c r="O107" s="208">
        <v>0</v>
      </c>
      <c r="P107" s="208">
        <v>0</v>
      </c>
      <c r="Q107" s="205">
        <f t="shared" si="2"/>
        <v>1</v>
      </c>
      <c r="R107" s="204">
        <f t="shared" si="3"/>
        <v>22022296</v>
      </c>
      <c r="S107" s="204">
        <v>0</v>
      </c>
      <c r="T107" s="11" t="s">
        <v>110</v>
      </c>
      <c r="U107" s="9" t="s">
        <v>111</v>
      </c>
      <c r="V107" s="12">
        <v>40627770</v>
      </c>
      <c r="W107" s="9" t="s">
        <v>109</v>
      </c>
      <c r="X107" s="13" t="s">
        <v>117</v>
      </c>
      <c r="Y107" s="13">
        <v>317</v>
      </c>
      <c r="Z107" s="16">
        <v>45336</v>
      </c>
      <c r="AA107" s="16">
        <v>45656</v>
      </c>
      <c r="AB107" s="57"/>
      <c r="AC107" s="15" t="s">
        <v>673</v>
      </c>
      <c r="AD107" s="196" t="s">
        <v>1340</v>
      </c>
    </row>
    <row r="108" spans="1:30" customFormat="1" ht="15.75" customHeight="1" x14ac:dyDescent="0.2">
      <c r="A108" s="13" t="s">
        <v>256</v>
      </c>
      <c r="B108" s="13" t="s">
        <v>285</v>
      </c>
      <c r="C108" s="15" t="s">
        <v>256</v>
      </c>
      <c r="D108" s="17" t="s">
        <v>322</v>
      </c>
      <c r="E108" s="16">
        <v>45337</v>
      </c>
      <c r="F108" s="17" t="s">
        <v>448</v>
      </c>
      <c r="G108" s="13" t="s">
        <v>120</v>
      </c>
      <c r="H108" s="13" t="s">
        <v>152</v>
      </c>
      <c r="I108" s="17" t="s">
        <v>108</v>
      </c>
      <c r="J108" s="13" t="s">
        <v>142</v>
      </c>
      <c r="K108" s="13" t="s">
        <v>477</v>
      </c>
      <c r="L108" s="12">
        <v>5693195</v>
      </c>
      <c r="M108" s="12">
        <v>59968320</v>
      </c>
      <c r="N108" s="207">
        <v>0</v>
      </c>
      <c r="O108" s="208">
        <v>0</v>
      </c>
      <c r="P108" s="208">
        <v>0</v>
      </c>
      <c r="Q108" s="205">
        <f t="shared" si="2"/>
        <v>1</v>
      </c>
      <c r="R108" s="204">
        <f t="shared" si="3"/>
        <v>59968320</v>
      </c>
      <c r="S108" s="204">
        <v>0</v>
      </c>
      <c r="T108" s="11" t="s">
        <v>110</v>
      </c>
      <c r="U108" s="9" t="s">
        <v>111</v>
      </c>
      <c r="V108" s="12">
        <v>1068661586</v>
      </c>
      <c r="W108" s="9" t="s">
        <v>109</v>
      </c>
      <c r="X108" s="13" t="s">
        <v>119</v>
      </c>
      <c r="Y108" s="13">
        <v>309</v>
      </c>
      <c r="Z108" s="16">
        <v>45344</v>
      </c>
      <c r="AA108" s="16">
        <v>45656</v>
      </c>
      <c r="AB108" s="57"/>
      <c r="AC108" s="15" t="s">
        <v>673</v>
      </c>
      <c r="AD108" s="196" t="s">
        <v>1341</v>
      </c>
    </row>
    <row r="109" spans="1:30" customFormat="1" ht="15.75" customHeight="1" x14ac:dyDescent="0.2">
      <c r="A109" s="13" t="s">
        <v>257</v>
      </c>
      <c r="B109" s="13" t="s">
        <v>285</v>
      </c>
      <c r="C109" s="15" t="s">
        <v>257</v>
      </c>
      <c r="D109" s="17" t="s">
        <v>323</v>
      </c>
      <c r="E109" s="16">
        <v>45337</v>
      </c>
      <c r="F109" s="17" t="s">
        <v>449</v>
      </c>
      <c r="G109" s="13" t="s">
        <v>121</v>
      </c>
      <c r="H109" s="13" t="s">
        <v>152</v>
      </c>
      <c r="I109" s="17" t="s">
        <v>108</v>
      </c>
      <c r="J109" s="13" t="s">
        <v>142</v>
      </c>
      <c r="K109" s="13" t="s">
        <v>477</v>
      </c>
      <c r="L109" s="12">
        <v>2084129</v>
      </c>
      <c r="M109" s="12">
        <v>21952825</v>
      </c>
      <c r="N109" s="207">
        <v>0</v>
      </c>
      <c r="O109" s="208">
        <v>0</v>
      </c>
      <c r="P109" s="208">
        <v>0</v>
      </c>
      <c r="Q109" s="205">
        <f t="shared" si="2"/>
        <v>1</v>
      </c>
      <c r="R109" s="204">
        <f t="shared" si="3"/>
        <v>21952825</v>
      </c>
      <c r="S109" s="204">
        <v>0</v>
      </c>
      <c r="T109" s="11" t="s">
        <v>110</v>
      </c>
      <c r="U109" s="9" t="s">
        <v>111</v>
      </c>
      <c r="V109" s="12">
        <v>80728033</v>
      </c>
      <c r="W109" s="9" t="s">
        <v>109</v>
      </c>
      <c r="X109" s="13" t="s">
        <v>117</v>
      </c>
      <c r="Y109" s="13">
        <v>316</v>
      </c>
      <c r="Z109" s="16">
        <v>45337</v>
      </c>
      <c r="AA109" s="16">
        <v>45656</v>
      </c>
      <c r="AB109" s="57"/>
      <c r="AC109" s="15" t="s">
        <v>673</v>
      </c>
      <c r="AD109" s="196" t="s">
        <v>1342</v>
      </c>
    </row>
    <row r="110" spans="1:30" customFormat="1" ht="15.75" customHeight="1" x14ac:dyDescent="0.2">
      <c r="A110" s="13" t="s">
        <v>258</v>
      </c>
      <c r="B110" s="13" t="s">
        <v>285</v>
      </c>
      <c r="C110" s="15" t="s">
        <v>258</v>
      </c>
      <c r="D110" s="17" t="s">
        <v>83</v>
      </c>
      <c r="E110" s="16">
        <v>45338</v>
      </c>
      <c r="F110" s="17" t="s">
        <v>450</v>
      </c>
      <c r="G110" s="13" t="s">
        <v>121</v>
      </c>
      <c r="H110" s="13" t="s">
        <v>152</v>
      </c>
      <c r="I110" s="17" t="s">
        <v>108</v>
      </c>
      <c r="J110" s="13" t="s">
        <v>142</v>
      </c>
      <c r="K110" s="13" t="s">
        <v>477</v>
      </c>
      <c r="L110" s="12">
        <v>3226850</v>
      </c>
      <c r="M110" s="12">
        <v>33881925</v>
      </c>
      <c r="N110" s="207">
        <v>0</v>
      </c>
      <c r="O110" s="208">
        <v>0</v>
      </c>
      <c r="P110" s="208">
        <v>0</v>
      </c>
      <c r="Q110" s="205">
        <f t="shared" si="2"/>
        <v>1</v>
      </c>
      <c r="R110" s="204">
        <f t="shared" si="3"/>
        <v>33881925</v>
      </c>
      <c r="S110" s="204">
        <v>0</v>
      </c>
      <c r="T110" s="11" t="s">
        <v>110</v>
      </c>
      <c r="U110" s="9" t="s">
        <v>111</v>
      </c>
      <c r="V110" s="12">
        <v>1073239943</v>
      </c>
      <c r="W110" s="9" t="s">
        <v>109</v>
      </c>
      <c r="X110" s="13" t="s">
        <v>119</v>
      </c>
      <c r="Y110" s="13">
        <v>315</v>
      </c>
      <c r="Z110" s="16">
        <v>45338</v>
      </c>
      <c r="AA110" s="16">
        <v>45656</v>
      </c>
      <c r="AB110" s="57"/>
      <c r="AC110" s="15" t="s">
        <v>673</v>
      </c>
      <c r="AD110" s="198" t="s">
        <v>1343</v>
      </c>
    </row>
    <row r="111" spans="1:30" customFormat="1" ht="15.75" customHeight="1" x14ac:dyDescent="0.2">
      <c r="A111" s="13" t="s">
        <v>259</v>
      </c>
      <c r="B111" s="13" t="s">
        <v>285</v>
      </c>
      <c r="C111" s="15" t="s">
        <v>259</v>
      </c>
      <c r="D111" s="17" t="s">
        <v>324</v>
      </c>
      <c r="E111" s="16">
        <v>45338</v>
      </c>
      <c r="F111" s="17" t="s">
        <v>451</v>
      </c>
      <c r="G111" s="13" t="s">
        <v>121</v>
      </c>
      <c r="H111" s="13" t="s">
        <v>152</v>
      </c>
      <c r="I111" s="17" t="s">
        <v>108</v>
      </c>
      <c r="J111" s="13" t="s">
        <v>142</v>
      </c>
      <c r="K111" s="13" t="s">
        <v>477</v>
      </c>
      <c r="L111" s="12">
        <v>2680096</v>
      </c>
      <c r="M111" s="12">
        <v>28141008</v>
      </c>
      <c r="N111" s="207">
        <v>0</v>
      </c>
      <c r="O111" s="208">
        <v>0</v>
      </c>
      <c r="P111" s="208">
        <v>0</v>
      </c>
      <c r="Q111" s="205">
        <f t="shared" si="2"/>
        <v>1</v>
      </c>
      <c r="R111" s="204">
        <f t="shared" si="3"/>
        <v>28141008</v>
      </c>
      <c r="S111" s="204">
        <v>0</v>
      </c>
      <c r="T111" s="11" t="s">
        <v>110</v>
      </c>
      <c r="U111" s="9" t="s">
        <v>111</v>
      </c>
      <c r="V111" s="12">
        <v>1081156205</v>
      </c>
      <c r="W111" s="9" t="s">
        <v>109</v>
      </c>
      <c r="X111" s="13" t="s">
        <v>118</v>
      </c>
      <c r="Y111" s="13">
        <v>315</v>
      </c>
      <c r="Z111" s="16">
        <v>45338</v>
      </c>
      <c r="AA111" s="16">
        <v>45656</v>
      </c>
      <c r="AB111" s="57"/>
      <c r="AC111" s="15" t="s">
        <v>673</v>
      </c>
      <c r="AD111" s="198" t="s">
        <v>1344</v>
      </c>
    </row>
    <row r="112" spans="1:30" customFormat="1" ht="15.75" customHeight="1" x14ac:dyDescent="0.2">
      <c r="A112" s="13" t="s">
        <v>260</v>
      </c>
      <c r="B112" s="13" t="s">
        <v>285</v>
      </c>
      <c r="C112" s="15" t="s">
        <v>260</v>
      </c>
      <c r="D112" s="17" t="s">
        <v>325</v>
      </c>
      <c r="E112" s="16">
        <v>45341</v>
      </c>
      <c r="F112" s="17" t="s">
        <v>452</v>
      </c>
      <c r="G112" s="13" t="s">
        <v>120</v>
      </c>
      <c r="H112" s="13" t="s">
        <v>152</v>
      </c>
      <c r="I112" s="17" t="s">
        <v>108</v>
      </c>
      <c r="J112" s="13" t="s">
        <v>142</v>
      </c>
      <c r="K112" s="13" t="s">
        <v>477</v>
      </c>
      <c r="L112" s="12">
        <v>5106004</v>
      </c>
      <c r="M112" s="12">
        <v>53102442</v>
      </c>
      <c r="N112" s="207">
        <v>0</v>
      </c>
      <c r="O112" s="208">
        <v>0</v>
      </c>
      <c r="P112" s="208">
        <v>0</v>
      </c>
      <c r="Q112" s="205">
        <f t="shared" si="2"/>
        <v>1</v>
      </c>
      <c r="R112" s="204">
        <f t="shared" si="3"/>
        <v>53102442</v>
      </c>
      <c r="S112" s="204">
        <v>0</v>
      </c>
      <c r="T112" s="11" t="s">
        <v>110</v>
      </c>
      <c r="U112" s="9" t="s">
        <v>111</v>
      </c>
      <c r="V112" s="12">
        <v>1019084084</v>
      </c>
      <c r="W112" s="9" t="s">
        <v>109</v>
      </c>
      <c r="X112" s="13" t="s">
        <v>119</v>
      </c>
      <c r="Y112" s="13">
        <v>312</v>
      </c>
      <c r="Z112" s="16">
        <v>45341</v>
      </c>
      <c r="AA112" s="16">
        <v>45656</v>
      </c>
      <c r="AB112" s="57"/>
      <c r="AC112" s="15" t="s">
        <v>673</v>
      </c>
      <c r="AD112" s="196" t="s">
        <v>1345</v>
      </c>
    </row>
    <row r="113" spans="1:30" customFormat="1" ht="15.75" customHeight="1" x14ac:dyDescent="0.2">
      <c r="A113" s="13" t="s">
        <v>261</v>
      </c>
      <c r="B113" s="13" t="s">
        <v>285</v>
      </c>
      <c r="C113" s="15" t="s">
        <v>261</v>
      </c>
      <c r="D113" s="17" t="s">
        <v>326</v>
      </c>
      <c r="E113" s="16">
        <v>45341</v>
      </c>
      <c r="F113" s="17" t="s">
        <v>453</v>
      </c>
      <c r="G113" s="13" t="s">
        <v>120</v>
      </c>
      <c r="H113" s="13" t="s">
        <v>152</v>
      </c>
      <c r="I113" s="17" t="s">
        <v>108</v>
      </c>
      <c r="J113" s="13" t="s">
        <v>142</v>
      </c>
      <c r="K113" s="13" t="s">
        <v>477</v>
      </c>
      <c r="L113" s="12">
        <v>7014443</v>
      </c>
      <c r="M113" s="12">
        <v>72950207</v>
      </c>
      <c r="N113" s="207">
        <v>0</v>
      </c>
      <c r="O113" s="208">
        <v>0</v>
      </c>
      <c r="P113" s="208">
        <v>0</v>
      </c>
      <c r="Q113" s="205">
        <f t="shared" si="2"/>
        <v>1</v>
      </c>
      <c r="R113" s="204">
        <f t="shared" si="3"/>
        <v>72950207</v>
      </c>
      <c r="S113" s="204">
        <v>0</v>
      </c>
      <c r="T113" s="11" t="s">
        <v>110</v>
      </c>
      <c r="U113" s="9" t="s">
        <v>111</v>
      </c>
      <c r="V113" s="12">
        <v>1053815371</v>
      </c>
      <c r="W113" s="9" t="s">
        <v>109</v>
      </c>
      <c r="X113" s="13" t="s">
        <v>114</v>
      </c>
      <c r="Y113" s="13">
        <v>312</v>
      </c>
      <c r="Z113" s="16">
        <v>45341</v>
      </c>
      <c r="AA113" s="16">
        <v>45656</v>
      </c>
      <c r="AB113" s="57"/>
      <c r="AC113" s="15" t="s">
        <v>673</v>
      </c>
      <c r="AD113" s="196" t="s">
        <v>1346</v>
      </c>
    </row>
    <row r="114" spans="1:30" customFormat="1" ht="15.75" customHeight="1" x14ac:dyDescent="0.2">
      <c r="A114" s="13" t="s">
        <v>262</v>
      </c>
      <c r="B114" s="13" t="s">
        <v>285</v>
      </c>
      <c r="C114" s="15" t="s">
        <v>262</v>
      </c>
      <c r="D114" s="17" t="s">
        <v>327</v>
      </c>
      <c r="E114" s="16">
        <v>45342</v>
      </c>
      <c r="F114" s="17" t="s">
        <v>454</v>
      </c>
      <c r="G114" s="13" t="s">
        <v>121</v>
      </c>
      <c r="H114" s="13" t="s">
        <v>152</v>
      </c>
      <c r="I114" s="17" t="s">
        <v>108</v>
      </c>
      <c r="J114" s="13" t="s">
        <v>142</v>
      </c>
      <c r="K114" s="13" t="s">
        <v>477</v>
      </c>
      <c r="L114" s="12">
        <v>1836238</v>
      </c>
      <c r="M114" s="12">
        <v>19035667</v>
      </c>
      <c r="N114" s="207">
        <v>0</v>
      </c>
      <c r="O114" s="208">
        <v>0</v>
      </c>
      <c r="P114" s="208">
        <v>0</v>
      </c>
      <c r="Q114" s="205">
        <f t="shared" si="2"/>
        <v>1</v>
      </c>
      <c r="R114" s="204">
        <f t="shared" si="3"/>
        <v>19035667</v>
      </c>
      <c r="S114" s="204">
        <v>0</v>
      </c>
      <c r="T114" s="11" t="s">
        <v>110</v>
      </c>
      <c r="U114" s="9" t="s">
        <v>111</v>
      </c>
      <c r="V114" s="12">
        <v>1003625396</v>
      </c>
      <c r="W114" s="9" t="s">
        <v>109</v>
      </c>
      <c r="X114" s="13" t="s">
        <v>478</v>
      </c>
      <c r="Y114" s="13">
        <v>311</v>
      </c>
      <c r="Z114" s="16">
        <v>45342</v>
      </c>
      <c r="AA114" s="16">
        <v>45656</v>
      </c>
      <c r="AB114" s="57"/>
      <c r="AC114" s="15" t="s">
        <v>673</v>
      </c>
      <c r="AD114" s="196" t="s">
        <v>1347</v>
      </c>
    </row>
    <row r="115" spans="1:30" customFormat="1" ht="15.75" customHeight="1" x14ac:dyDescent="0.2">
      <c r="A115" s="13" t="s">
        <v>263</v>
      </c>
      <c r="B115" s="13" t="s">
        <v>285</v>
      </c>
      <c r="C115" s="15" t="s">
        <v>263</v>
      </c>
      <c r="D115" s="17" t="s">
        <v>25</v>
      </c>
      <c r="E115" s="16">
        <v>45342</v>
      </c>
      <c r="F115" s="17" t="s">
        <v>455</v>
      </c>
      <c r="G115" s="13" t="s">
        <v>121</v>
      </c>
      <c r="H115" s="13" t="s">
        <v>152</v>
      </c>
      <c r="I115" s="17" t="s">
        <v>108</v>
      </c>
      <c r="J115" s="13" t="s">
        <v>142</v>
      </c>
      <c r="K115" s="13" t="s">
        <v>477</v>
      </c>
      <c r="L115" s="12">
        <v>3226851</v>
      </c>
      <c r="M115" s="12">
        <v>33451689</v>
      </c>
      <c r="N115" s="207">
        <v>0</v>
      </c>
      <c r="O115" s="208">
        <v>0</v>
      </c>
      <c r="P115" s="208">
        <v>0</v>
      </c>
      <c r="Q115" s="205">
        <f t="shared" si="2"/>
        <v>1</v>
      </c>
      <c r="R115" s="204">
        <f t="shared" si="3"/>
        <v>33451689</v>
      </c>
      <c r="S115" s="204">
        <v>0</v>
      </c>
      <c r="T115" s="11" t="s">
        <v>110</v>
      </c>
      <c r="U115" s="9" t="s">
        <v>111</v>
      </c>
      <c r="V115" s="12">
        <v>1121843074</v>
      </c>
      <c r="W115" s="9" t="s">
        <v>109</v>
      </c>
      <c r="X115" s="13" t="s">
        <v>113</v>
      </c>
      <c r="Y115" s="13">
        <v>311</v>
      </c>
      <c r="Z115" s="16">
        <v>45342</v>
      </c>
      <c r="AA115" s="16">
        <v>45656</v>
      </c>
      <c r="AB115" s="57"/>
      <c r="AC115" s="15" t="s">
        <v>673</v>
      </c>
      <c r="AD115" s="196" t="s">
        <v>1348</v>
      </c>
    </row>
    <row r="116" spans="1:30" customFormat="1" ht="15.75" customHeight="1" x14ac:dyDescent="0.2">
      <c r="A116" s="13" t="s">
        <v>264</v>
      </c>
      <c r="B116" s="13" t="s">
        <v>285</v>
      </c>
      <c r="C116" s="15" t="s">
        <v>264</v>
      </c>
      <c r="D116" s="17" t="s">
        <v>328</v>
      </c>
      <c r="E116" s="16">
        <v>45342</v>
      </c>
      <c r="F116" s="17" t="s">
        <v>456</v>
      </c>
      <c r="G116" s="13" t="s">
        <v>121</v>
      </c>
      <c r="H116" s="13" t="s">
        <v>152</v>
      </c>
      <c r="I116" s="17" t="s">
        <v>108</v>
      </c>
      <c r="J116" s="13" t="s">
        <v>142</v>
      </c>
      <c r="K116" s="13" t="s">
        <v>477</v>
      </c>
      <c r="L116" s="12">
        <v>1836238</v>
      </c>
      <c r="M116" s="12">
        <v>19035667</v>
      </c>
      <c r="N116" s="207">
        <v>0</v>
      </c>
      <c r="O116" s="208">
        <v>0</v>
      </c>
      <c r="P116" s="208">
        <v>0</v>
      </c>
      <c r="Q116" s="205">
        <f t="shared" si="2"/>
        <v>1</v>
      </c>
      <c r="R116" s="204">
        <f t="shared" si="3"/>
        <v>19035667</v>
      </c>
      <c r="S116" s="204">
        <v>0</v>
      </c>
      <c r="T116" s="11" t="s">
        <v>110</v>
      </c>
      <c r="U116" s="9" t="s">
        <v>111</v>
      </c>
      <c r="V116" s="12">
        <v>1120506044</v>
      </c>
      <c r="W116" s="9" t="s">
        <v>109</v>
      </c>
      <c r="X116" s="13" t="s">
        <v>478</v>
      </c>
      <c r="Y116" s="13">
        <v>311</v>
      </c>
      <c r="Z116" s="16">
        <v>45342</v>
      </c>
      <c r="AA116" s="16">
        <v>45656</v>
      </c>
      <c r="AB116" s="57"/>
      <c r="AC116" s="15" t="s">
        <v>673</v>
      </c>
      <c r="AD116" s="196" t="s">
        <v>1349</v>
      </c>
    </row>
    <row r="117" spans="1:30" customFormat="1" ht="15.75" customHeight="1" x14ac:dyDescent="0.2">
      <c r="A117" s="13" t="s">
        <v>265</v>
      </c>
      <c r="B117" s="13" t="s">
        <v>285</v>
      </c>
      <c r="C117" s="15" t="s">
        <v>265</v>
      </c>
      <c r="D117" s="17" t="s">
        <v>329</v>
      </c>
      <c r="E117" s="16">
        <v>45342</v>
      </c>
      <c r="F117" s="17" t="s">
        <v>457</v>
      </c>
      <c r="G117" s="13" t="s">
        <v>121</v>
      </c>
      <c r="H117" s="13" t="s">
        <v>152</v>
      </c>
      <c r="I117" s="17" t="s">
        <v>108</v>
      </c>
      <c r="J117" s="13" t="s">
        <v>142</v>
      </c>
      <c r="K117" s="13" t="s">
        <v>477</v>
      </c>
      <c r="L117" s="12">
        <v>1836238</v>
      </c>
      <c r="M117" s="12">
        <v>19035667</v>
      </c>
      <c r="N117" s="207">
        <v>0</v>
      </c>
      <c r="O117" s="208">
        <v>0</v>
      </c>
      <c r="P117" s="208">
        <v>0</v>
      </c>
      <c r="Q117" s="205">
        <f t="shared" si="2"/>
        <v>1</v>
      </c>
      <c r="R117" s="204">
        <f t="shared" si="3"/>
        <v>19035667</v>
      </c>
      <c r="S117" s="204">
        <v>0</v>
      </c>
      <c r="T117" s="11" t="s">
        <v>110</v>
      </c>
      <c r="U117" s="9" t="s">
        <v>111</v>
      </c>
      <c r="V117" s="12">
        <v>1120500452</v>
      </c>
      <c r="W117" s="9" t="s">
        <v>109</v>
      </c>
      <c r="X117" s="13" t="s">
        <v>478</v>
      </c>
      <c r="Y117" s="13">
        <v>311</v>
      </c>
      <c r="Z117" s="16">
        <v>45342</v>
      </c>
      <c r="AA117" s="16">
        <v>45656</v>
      </c>
      <c r="AB117" s="57"/>
      <c r="AC117" s="15" t="s">
        <v>673</v>
      </c>
      <c r="AD117" s="196" t="s">
        <v>1350</v>
      </c>
    </row>
    <row r="118" spans="1:30" customFormat="1" ht="15.75" customHeight="1" x14ac:dyDescent="0.2">
      <c r="A118" s="13" t="s">
        <v>266</v>
      </c>
      <c r="B118" s="13" t="s">
        <v>285</v>
      </c>
      <c r="C118" s="15" t="s">
        <v>266</v>
      </c>
      <c r="D118" s="17" t="s">
        <v>330</v>
      </c>
      <c r="E118" s="16">
        <v>45342</v>
      </c>
      <c r="F118" s="17" t="s">
        <v>458</v>
      </c>
      <c r="G118" s="13" t="s">
        <v>121</v>
      </c>
      <c r="H118" s="13" t="s">
        <v>152</v>
      </c>
      <c r="I118" s="17" t="s">
        <v>108</v>
      </c>
      <c r="J118" s="13" t="s">
        <v>142</v>
      </c>
      <c r="K118" s="13" t="s">
        <v>477</v>
      </c>
      <c r="L118" s="12">
        <v>1836238</v>
      </c>
      <c r="M118" s="12">
        <v>19035667</v>
      </c>
      <c r="N118" s="207">
        <v>0</v>
      </c>
      <c r="O118" s="208">
        <v>0</v>
      </c>
      <c r="P118" s="208">
        <v>0</v>
      </c>
      <c r="Q118" s="205">
        <f t="shared" si="2"/>
        <v>1</v>
      </c>
      <c r="R118" s="204">
        <f t="shared" si="3"/>
        <v>19035667</v>
      </c>
      <c r="S118" s="204">
        <v>0</v>
      </c>
      <c r="T118" s="11" t="s">
        <v>110</v>
      </c>
      <c r="U118" s="9" t="s">
        <v>111</v>
      </c>
      <c r="V118" s="12">
        <v>1123140480</v>
      </c>
      <c r="W118" s="9" t="s">
        <v>109</v>
      </c>
      <c r="X118" s="13" t="s">
        <v>478</v>
      </c>
      <c r="Y118" s="13">
        <v>311</v>
      </c>
      <c r="Z118" s="16">
        <v>45342</v>
      </c>
      <c r="AA118" s="16">
        <v>45656</v>
      </c>
      <c r="AB118" s="57"/>
      <c r="AC118" s="15" t="s">
        <v>673</v>
      </c>
      <c r="AD118" s="198" t="s">
        <v>1351</v>
      </c>
    </row>
    <row r="119" spans="1:30" customFormat="1" ht="15.75" customHeight="1" x14ac:dyDescent="0.2">
      <c r="A119" s="13" t="s">
        <v>267</v>
      </c>
      <c r="B119" s="13" t="s">
        <v>285</v>
      </c>
      <c r="C119" s="15" t="s">
        <v>267</v>
      </c>
      <c r="D119" s="17" t="s">
        <v>331</v>
      </c>
      <c r="E119" s="16">
        <v>45342</v>
      </c>
      <c r="F119" s="17" t="s">
        <v>459</v>
      </c>
      <c r="G119" s="13" t="s">
        <v>121</v>
      </c>
      <c r="H119" s="13" t="s">
        <v>152</v>
      </c>
      <c r="I119" s="17" t="s">
        <v>108</v>
      </c>
      <c r="J119" s="13" t="s">
        <v>142</v>
      </c>
      <c r="K119" s="13" t="s">
        <v>477</v>
      </c>
      <c r="L119" s="12">
        <v>3226850</v>
      </c>
      <c r="M119" s="12">
        <v>33451678</v>
      </c>
      <c r="N119" s="207">
        <v>0</v>
      </c>
      <c r="O119" s="208">
        <v>0</v>
      </c>
      <c r="P119" s="208">
        <v>0</v>
      </c>
      <c r="Q119" s="205">
        <f t="shared" si="2"/>
        <v>1</v>
      </c>
      <c r="R119" s="204">
        <f t="shared" si="3"/>
        <v>33451678</v>
      </c>
      <c r="S119" s="204">
        <v>0</v>
      </c>
      <c r="T119" s="11" t="s">
        <v>110</v>
      </c>
      <c r="U119" s="9" t="s">
        <v>111</v>
      </c>
      <c r="V119" s="12">
        <v>85475479</v>
      </c>
      <c r="W119" s="9" t="s">
        <v>109</v>
      </c>
      <c r="X119" s="13" t="s">
        <v>478</v>
      </c>
      <c r="Y119" s="13">
        <v>311</v>
      </c>
      <c r="Z119" s="16">
        <v>45342</v>
      </c>
      <c r="AA119" s="16">
        <v>45656</v>
      </c>
      <c r="AB119" s="57"/>
      <c r="AC119" s="15" t="s">
        <v>673</v>
      </c>
      <c r="AD119" s="198" t="s">
        <v>1352</v>
      </c>
    </row>
    <row r="120" spans="1:30" customFormat="1" ht="15.75" customHeight="1" x14ac:dyDescent="0.2">
      <c r="A120" s="13" t="s">
        <v>268</v>
      </c>
      <c r="B120" s="13" t="s">
        <v>285</v>
      </c>
      <c r="C120" s="15" t="s">
        <v>268</v>
      </c>
      <c r="D120" s="17" t="s">
        <v>332</v>
      </c>
      <c r="E120" s="16">
        <v>45342</v>
      </c>
      <c r="F120" s="17" t="s">
        <v>460</v>
      </c>
      <c r="G120" s="13" t="s">
        <v>121</v>
      </c>
      <c r="H120" s="13" t="s">
        <v>152</v>
      </c>
      <c r="I120" s="17" t="s">
        <v>108</v>
      </c>
      <c r="J120" s="13" t="s">
        <v>142</v>
      </c>
      <c r="K120" s="13" t="s">
        <v>477</v>
      </c>
      <c r="L120" s="12">
        <v>1836238</v>
      </c>
      <c r="M120" s="12">
        <v>18301172</v>
      </c>
      <c r="N120" s="207">
        <v>0</v>
      </c>
      <c r="O120" s="208">
        <v>0</v>
      </c>
      <c r="P120" s="208">
        <v>0</v>
      </c>
      <c r="Q120" s="205">
        <f t="shared" si="2"/>
        <v>1</v>
      </c>
      <c r="R120" s="204">
        <f t="shared" si="3"/>
        <v>18301172</v>
      </c>
      <c r="S120" s="204">
        <v>0</v>
      </c>
      <c r="T120" s="11" t="s">
        <v>110</v>
      </c>
      <c r="U120" s="9" t="s">
        <v>111</v>
      </c>
      <c r="V120" s="12">
        <v>42160177</v>
      </c>
      <c r="W120" s="9" t="s">
        <v>109</v>
      </c>
      <c r="X120" s="13" t="s">
        <v>478</v>
      </c>
      <c r="Y120" s="13">
        <v>311</v>
      </c>
      <c r="Z120" s="16">
        <v>45342</v>
      </c>
      <c r="AA120" s="16">
        <v>45644</v>
      </c>
      <c r="AB120" s="57"/>
      <c r="AC120" s="15" t="s">
        <v>673</v>
      </c>
      <c r="AD120" s="196" t="s">
        <v>1353</v>
      </c>
    </row>
    <row r="121" spans="1:30" customFormat="1" ht="15.75" customHeight="1" x14ac:dyDescent="0.2">
      <c r="A121" s="13" t="s">
        <v>269</v>
      </c>
      <c r="B121" s="13" t="s">
        <v>285</v>
      </c>
      <c r="C121" s="15" t="s">
        <v>269</v>
      </c>
      <c r="D121" s="22" t="s">
        <v>333</v>
      </c>
      <c r="E121" s="16">
        <v>45343</v>
      </c>
      <c r="F121" s="17" t="s">
        <v>461</v>
      </c>
      <c r="G121" s="13" t="s">
        <v>120</v>
      </c>
      <c r="H121" s="13" t="s">
        <v>152</v>
      </c>
      <c r="I121" s="17" t="s">
        <v>108</v>
      </c>
      <c r="J121" s="13" t="s">
        <v>142</v>
      </c>
      <c r="K121" s="13" t="s">
        <v>477</v>
      </c>
      <c r="L121" s="12">
        <v>5106004</v>
      </c>
      <c r="M121" s="12">
        <v>52762041</v>
      </c>
      <c r="N121" s="207">
        <v>0</v>
      </c>
      <c r="O121" s="208">
        <v>0</v>
      </c>
      <c r="P121" s="208">
        <v>0</v>
      </c>
      <c r="Q121" s="205">
        <f t="shared" si="2"/>
        <v>1</v>
      </c>
      <c r="R121" s="204">
        <f t="shared" si="3"/>
        <v>52762041</v>
      </c>
      <c r="S121" s="204">
        <v>0</v>
      </c>
      <c r="T121" s="11" t="s">
        <v>110</v>
      </c>
      <c r="U121" s="9" t="s">
        <v>111</v>
      </c>
      <c r="V121" s="12">
        <v>1123532332</v>
      </c>
      <c r="W121" s="9" t="s">
        <v>109</v>
      </c>
      <c r="X121" s="13" t="s">
        <v>117</v>
      </c>
      <c r="Y121" s="13">
        <v>310</v>
      </c>
      <c r="Z121" s="16">
        <v>45343</v>
      </c>
      <c r="AA121" s="16">
        <v>45656</v>
      </c>
      <c r="AB121" s="57"/>
      <c r="AC121" s="15" t="s">
        <v>673</v>
      </c>
      <c r="AD121" s="198" t="s">
        <v>1354</v>
      </c>
    </row>
    <row r="122" spans="1:30" customFormat="1" ht="15.75" customHeight="1" x14ac:dyDescent="0.2">
      <c r="A122" s="13" t="s">
        <v>270</v>
      </c>
      <c r="B122" s="13" t="s">
        <v>285</v>
      </c>
      <c r="C122" s="15" t="s">
        <v>270</v>
      </c>
      <c r="D122" s="22" t="s">
        <v>334</v>
      </c>
      <c r="E122" s="16">
        <v>45343</v>
      </c>
      <c r="F122" s="17" t="s">
        <v>462</v>
      </c>
      <c r="G122" s="13" t="s">
        <v>120</v>
      </c>
      <c r="H122" s="13" t="s">
        <v>152</v>
      </c>
      <c r="I122" s="17" t="s">
        <v>108</v>
      </c>
      <c r="J122" s="13" t="s">
        <v>142</v>
      </c>
      <c r="K122" s="13" t="s">
        <v>477</v>
      </c>
      <c r="L122" s="12">
        <v>5693195</v>
      </c>
      <c r="M122" s="12">
        <v>58829682</v>
      </c>
      <c r="N122" s="207">
        <v>0</v>
      </c>
      <c r="O122" s="208">
        <v>0</v>
      </c>
      <c r="P122" s="208">
        <v>0</v>
      </c>
      <c r="Q122" s="205">
        <f t="shared" si="2"/>
        <v>1</v>
      </c>
      <c r="R122" s="204">
        <f t="shared" si="3"/>
        <v>58829682</v>
      </c>
      <c r="S122" s="204">
        <v>0</v>
      </c>
      <c r="T122" s="11" t="s">
        <v>110</v>
      </c>
      <c r="U122" s="9" t="s">
        <v>111</v>
      </c>
      <c r="V122" s="12">
        <v>86054198</v>
      </c>
      <c r="W122" s="9" t="s">
        <v>109</v>
      </c>
      <c r="X122" s="13" t="s">
        <v>113</v>
      </c>
      <c r="Y122" s="13">
        <v>309</v>
      </c>
      <c r="Z122" s="16">
        <v>45344</v>
      </c>
      <c r="AA122" s="16">
        <v>45656</v>
      </c>
      <c r="AB122" s="57"/>
      <c r="AC122" s="15" t="s">
        <v>673</v>
      </c>
      <c r="AD122" s="198" t="s">
        <v>1355</v>
      </c>
    </row>
    <row r="123" spans="1:30" customFormat="1" ht="15.75" customHeight="1" x14ac:dyDescent="0.2">
      <c r="A123" s="13" t="s">
        <v>271</v>
      </c>
      <c r="B123" s="13" t="s">
        <v>285</v>
      </c>
      <c r="C123" s="15" t="s">
        <v>271</v>
      </c>
      <c r="D123" s="22" t="s">
        <v>335</v>
      </c>
      <c r="E123" s="16">
        <v>45343</v>
      </c>
      <c r="F123" s="17" t="s">
        <v>463</v>
      </c>
      <c r="G123" s="13" t="s">
        <v>120</v>
      </c>
      <c r="H123" s="13" t="s">
        <v>152</v>
      </c>
      <c r="I123" s="17" t="s">
        <v>108</v>
      </c>
      <c r="J123" s="13" t="s">
        <v>142</v>
      </c>
      <c r="K123" s="13" t="s">
        <v>477</v>
      </c>
      <c r="L123" s="12">
        <v>7014443</v>
      </c>
      <c r="M123" s="12">
        <v>72482578</v>
      </c>
      <c r="N123" s="207">
        <v>0</v>
      </c>
      <c r="O123" s="208">
        <v>0</v>
      </c>
      <c r="P123" s="208">
        <v>0</v>
      </c>
      <c r="Q123" s="205">
        <f t="shared" si="2"/>
        <v>1</v>
      </c>
      <c r="R123" s="204">
        <f t="shared" si="3"/>
        <v>72482578</v>
      </c>
      <c r="S123" s="204">
        <v>0</v>
      </c>
      <c r="T123" s="11" t="s">
        <v>110</v>
      </c>
      <c r="U123" s="9" t="s">
        <v>111</v>
      </c>
      <c r="V123" s="12">
        <v>42158286</v>
      </c>
      <c r="W123" s="9" t="s">
        <v>109</v>
      </c>
      <c r="X123" s="13" t="s">
        <v>113</v>
      </c>
      <c r="Y123" s="13">
        <v>310</v>
      </c>
      <c r="Z123" s="16">
        <v>45343</v>
      </c>
      <c r="AA123" s="16">
        <v>45656</v>
      </c>
      <c r="AB123" s="57"/>
      <c r="AC123" s="15" t="s">
        <v>673</v>
      </c>
      <c r="AD123" s="198" t="s">
        <v>1356</v>
      </c>
    </row>
    <row r="124" spans="1:30" customFormat="1" ht="15.75" customHeight="1" x14ac:dyDescent="0.2">
      <c r="A124" s="13" t="s">
        <v>272</v>
      </c>
      <c r="B124" s="13" t="s">
        <v>285</v>
      </c>
      <c r="C124" s="15" t="s">
        <v>272</v>
      </c>
      <c r="D124" s="22" t="s">
        <v>336</v>
      </c>
      <c r="E124" s="16">
        <v>45343</v>
      </c>
      <c r="F124" s="17" t="s">
        <v>464</v>
      </c>
      <c r="G124" s="13" t="s">
        <v>120</v>
      </c>
      <c r="H124" s="13" t="s">
        <v>152</v>
      </c>
      <c r="I124" s="17" t="s">
        <v>108</v>
      </c>
      <c r="J124" s="13" t="s">
        <v>142</v>
      </c>
      <c r="K124" s="13" t="s">
        <v>477</v>
      </c>
      <c r="L124" s="12">
        <v>6347912</v>
      </c>
      <c r="M124" s="12">
        <v>65595090</v>
      </c>
      <c r="N124" s="207">
        <v>0</v>
      </c>
      <c r="O124" s="208">
        <v>0</v>
      </c>
      <c r="P124" s="208">
        <v>0</v>
      </c>
      <c r="Q124" s="205">
        <f t="shared" si="2"/>
        <v>1</v>
      </c>
      <c r="R124" s="204">
        <f t="shared" si="3"/>
        <v>65595090</v>
      </c>
      <c r="S124" s="204">
        <v>0</v>
      </c>
      <c r="T124" s="11" t="s">
        <v>110</v>
      </c>
      <c r="U124" s="9" t="s">
        <v>111</v>
      </c>
      <c r="V124" s="12">
        <v>52885891</v>
      </c>
      <c r="W124" s="9" t="s">
        <v>109</v>
      </c>
      <c r="X124" s="13" t="s">
        <v>113</v>
      </c>
      <c r="Y124" s="13">
        <v>310</v>
      </c>
      <c r="Z124" s="16">
        <v>45343</v>
      </c>
      <c r="AA124" s="16">
        <v>45656</v>
      </c>
      <c r="AB124" s="57"/>
      <c r="AC124" s="15" t="s">
        <v>673</v>
      </c>
      <c r="AD124" s="198" t="s">
        <v>1357</v>
      </c>
    </row>
    <row r="125" spans="1:30" customFormat="1" ht="15.75" customHeight="1" x14ac:dyDescent="0.2">
      <c r="A125" s="13" t="s">
        <v>273</v>
      </c>
      <c r="B125" s="13" t="s">
        <v>285</v>
      </c>
      <c r="C125" s="15" t="s">
        <v>273</v>
      </c>
      <c r="D125" s="22" t="s">
        <v>337</v>
      </c>
      <c r="E125" s="16">
        <v>45343</v>
      </c>
      <c r="F125" s="17" t="s">
        <v>465</v>
      </c>
      <c r="G125" s="13" t="s">
        <v>120</v>
      </c>
      <c r="H125" s="13" t="s">
        <v>152</v>
      </c>
      <c r="I125" s="17" t="s">
        <v>108</v>
      </c>
      <c r="J125" s="13" t="s">
        <v>142</v>
      </c>
      <c r="K125" s="13" t="s">
        <v>477</v>
      </c>
      <c r="L125" s="12">
        <v>6347912</v>
      </c>
      <c r="M125" s="12">
        <v>65595091</v>
      </c>
      <c r="N125" s="207">
        <v>0</v>
      </c>
      <c r="O125" s="208">
        <v>0</v>
      </c>
      <c r="P125" s="208">
        <v>0</v>
      </c>
      <c r="Q125" s="205">
        <f t="shared" si="2"/>
        <v>1</v>
      </c>
      <c r="R125" s="204">
        <f t="shared" si="3"/>
        <v>65595091</v>
      </c>
      <c r="S125" s="204">
        <v>0</v>
      </c>
      <c r="T125" s="11" t="s">
        <v>110</v>
      </c>
      <c r="U125" s="9" t="s">
        <v>111</v>
      </c>
      <c r="V125" s="12">
        <v>1018441311</v>
      </c>
      <c r="W125" s="9" t="s">
        <v>109</v>
      </c>
      <c r="X125" s="13" t="s">
        <v>113</v>
      </c>
      <c r="Y125" s="13">
        <v>310</v>
      </c>
      <c r="Z125" s="16">
        <v>45343</v>
      </c>
      <c r="AA125" s="16">
        <v>45656</v>
      </c>
      <c r="AB125" s="57"/>
      <c r="AC125" s="15" t="s">
        <v>673</v>
      </c>
      <c r="AD125" s="198" t="s">
        <v>1358</v>
      </c>
    </row>
    <row r="126" spans="1:30" customFormat="1" ht="15.75" customHeight="1" x14ac:dyDescent="0.2">
      <c r="A126" s="13" t="s">
        <v>274</v>
      </c>
      <c r="B126" s="13" t="s">
        <v>285</v>
      </c>
      <c r="C126" s="15" t="s">
        <v>274</v>
      </c>
      <c r="D126" s="22" t="s">
        <v>338</v>
      </c>
      <c r="E126" s="16">
        <v>45343</v>
      </c>
      <c r="F126" s="17" t="s">
        <v>466</v>
      </c>
      <c r="G126" s="13" t="s">
        <v>120</v>
      </c>
      <c r="H126" s="13" t="s">
        <v>152</v>
      </c>
      <c r="I126" s="17" t="s">
        <v>108</v>
      </c>
      <c r="J126" s="13" t="s">
        <v>142</v>
      </c>
      <c r="K126" s="13" t="s">
        <v>477</v>
      </c>
      <c r="L126" s="12">
        <v>5693195</v>
      </c>
      <c r="M126" s="12">
        <v>58829682</v>
      </c>
      <c r="N126" s="207">
        <v>0</v>
      </c>
      <c r="O126" s="208">
        <v>0</v>
      </c>
      <c r="P126" s="208">
        <v>0</v>
      </c>
      <c r="Q126" s="205">
        <f t="shared" si="2"/>
        <v>1</v>
      </c>
      <c r="R126" s="204">
        <f t="shared" si="3"/>
        <v>58829682</v>
      </c>
      <c r="S126" s="204">
        <v>0</v>
      </c>
      <c r="T126" s="11" t="s">
        <v>110</v>
      </c>
      <c r="U126" s="9" t="s">
        <v>111</v>
      </c>
      <c r="V126" s="12">
        <v>1022410523</v>
      </c>
      <c r="W126" s="9" t="s">
        <v>109</v>
      </c>
      <c r="X126" s="13" t="s">
        <v>113</v>
      </c>
      <c r="Y126" s="13">
        <v>310</v>
      </c>
      <c r="Z126" s="16">
        <v>45343</v>
      </c>
      <c r="AA126" s="16">
        <v>45656</v>
      </c>
      <c r="AB126" s="57"/>
      <c r="AC126" s="15" t="s">
        <v>673</v>
      </c>
      <c r="AD126" s="198" t="s">
        <v>1359</v>
      </c>
    </row>
    <row r="127" spans="1:30" customFormat="1" ht="15.75" customHeight="1" x14ac:dyDescent="0.2">
      <c r="A127" s="13" t="s">
        <v>275</v>
      </c>
      <c r="B127" s="13" t="s">
        <v>285</v>
      </c>
      <c r="C127" s="15" t="s">
        <v>275</v>
      </c>
      <c r="D127" s="22" t="s">
        <v>339</v>
      </c>
      <c r="E127" s="16">
        <v>45343</v>
      </c>
      <c r="F127" s="17" t="s">
        <v>467</v>
      </c>
      <c r="G127" s="13" t="s">
        <v>120</v>
      </c>
      <c r="H127" s="13" t="s">
        <v>152</v>
      </c>
      <c r="I127" s="17" t="s">
        <v>108</v>
      </c>
      <c r="J127" s="13" t="s">
        <v>142</v>
      </c>
      <c r="K127" s="13" t="s">
        <v>477</v>
      </c>
      <c r="L127" s="12">
        <v>7014443</v>
      </c>
      <c r="M127" s="12">
        <v>72482578</v>
      </c>
      <c r="N127" s="207">
        <v>0</v>
      </c>
      <c r="O127" s="208">
        <v>0</v>
      </c>
      <c r="P127" s="208">
        <v>0</v>
      </c>
      <c r="Q127" s="205">
        <f t="shared" si="2"/>
        <v>1</v>
      </c>
      <c r="R127" s="204">
        <f t="shared" si="3"/>
        <v>72482578</v>
      </c>
      <c r="S127" s="204">
        <v>0</v>
      </c>
      <c r="T127" s="11" t="s">
        <v>110</v>
      </c>
      <c r="U127" s="9" t="s">
        <v>111</v>
      </c>
      <c r="V127" s="12">
        <v>60362064</v>
      </c>
      <c r="W127" s="9" t="s">
        <v>109</v>
      </c>
      <c r="X127" s="13" t="s">
        <v>113</v>
      </c>
      <c r="Y127" s="13">
        <v>309</v>
      </c>
      <c r="Z127" s="16">
        <v>45344</v>
      </c>
      <c r="AA127" s="16">
        <v>45656</v>
      </c>
      <c r="AB127" s="57"/>
      <c r="AC127" s="15" t="s">
        <v>673</v>
      </c>
      <c r="AD127" s="198" t="s">
        <v>1360</v>
      </c>
    </row>
    <row r="128" spans="1:30" customFormat="1" ht="15.75" customHeight="1" x14ac:dyDescent="0.2">
      <c r="A128" s="13" t="s">
        <v>276</v>
      </c>
      <c r="B128" s="13" t="s">
        <v>285</v>
      </c>
      <c r="C128" s="15" t="s">
        <v>276</v>
      </c>
      <c r="D128" s="22" t="s">
        <v>91</v>
      </c>
      <c r="E128" s="16">
        <v>45343</v>
      </c>
      <c r="F128" s="17" t="s">
        <v>468</v>
      </c>
      <c r="G128" s="13" t="s">
        <v>120</v>
      </c>
      <c r="H128" s="13" t="s">
        <v>152</v>
      </c>
      <c r="I128" s="17" t="s">
        <v>108</v>
      </c>
      <c r="J128" s="13" t="s">
        <v>142</v>
      </c>
      <c r="K128" s="13" t="s">
        <v>477</v>
      </c>
      <c r="L128" s="12">
        <v>6347912</v>
      </c>
      <c r="M128" s="12">
        <v>65595091</v>
      </c>
      <c r="N128" s="207">
        <v>0</v>
      </c>
      <c r="O128" s="208">
        <v>0</v>
      </c>
      <c r="P128" s="208">
        <v>0</v>
      </c>
      <c r="Q128" s="205">
        <f t="shared" si="2"/>
        <v>1</v>
      </c>
      <c r="R128" s="204">
        <f t="shared" si="3"/>
        <v>65595091</v>
      </c>
      <c r="S128" s="204">
        <v>0</v>
      </c>
      <c r="T128" s="11" t="s">
        <v>110</v>
      </c>
      <c r="U128" s="9" t="s">
        <v>111</v>
      </c>
      <c r="V128" s="12">
        <v>1121830477</v>
      </c>
      <c r="W128" s="9" t="s">
        <v>109</v>
      </c>
      <c r="X128" s="13" t="s">
        <v>113</v>
      </c>
      <c r="Y128" s="19">
        <v>310</v>
      </c>
      <c r="Z128" s="16">
        <v>45343</v>
      </c>
      <c r="AA128" s="16">
        <v>45656</v>
      </c>
      <c r="AB128" s="57"/>
      <c r="AC128" s="15" t="s">
        <v>673</v>
      </c>
      <c r="AD128" s="198" t="s">
        <v>1361</v>
      </c>
    </row>
    <row r="129" spans="1:30" customFormat="1" ht="15.75" customHeight="1" x14ac:dyDescent="0.2">
      <c r="A129" s="13" t="s">
        <v>277</v>
      </c>
      <c r="B129" s="13" t="s">
        <v>285</v>
      </c>
      <c r="C129" s="15" t="s">
        <v>277</v>
      </c>
      <c r="D129" s="22" t="s">
        <v>88</v>
      </c>
      <c r="E129" s="16">
        <v>45343</v>
      </c>
      <c r="F129" s="17" t="s">
        <v>469</v>
      </c>
      <c r="G129" s="13" t="s">
        <v>120</v>
      </c>
      <c r="H129" s="13" t="s">
        <v>152</v>
      </c>
      <c r="I129" s="17" t="s">
        <v>108</v>
      </c>
      <c r="J129" s="13" t="s">
        <v>142</v>
      </c>
      <c r="K129" s="13" t="s">
        <v>477</v>
      </c>
      <c r="L129" s="12">
        <v>6347912</v>
      </c>
      <c r="M129" s="12">
        <v>65595091</v>
      </c>
      <c r="N129" s="207">
        <v>0</v>
      </c>
      <c r="O129" s="208">
        <v>0</v>
      </c>
      <c r="P129" s="208">
        <v>0</v>
      </c>
      <c r="Q129" s="205">
        <f t="shared" si="2"/>
        <v>1</v>
      </c>
      <c r="R129" s="204">
        <f t="shared" si="3"/>
        <v>65595091</v>
      </c>
      <c r="S129" s="204">
        <v>0</v>
      </c>
      <c r="T129" s="11" t="s">
        <v>110</v>
      </c>
      <c r="U129" s="9" t="s">
        <v>111</v>
      </c>
      <c r="V129" s="12">
        <v>40188079</v>
      </c>
      <c r="W129" s="9" t="s">
        <v>109</v>
      </c>
      <c r="X129" s="13" t="s">
        <v>113</v>
      </c>
      <c r="Y129" s="14">
        <v>310</v>
      </c>
      <c r="Z129" s="16">
        <v>45343</v>
      </c>
      <c r="AA129" s="16">
        <v>45656</v>
      </c>
      <c r="AB129" s="57"/>
      <c r="AC129" s="15" t="s">
        <v>673</v>
      </c>
      <c r="AD129" s="198" t="s">
        <v>1362</v>
      </c>
    </row>
    <row r="130" spans="1:30" customFormat="1" ht="15.75" customHeight="1" x14ac:dyDescent="0.2">
      <c r="A130" s="13" t="s">
        <v>278</v>
      </c>
      <c r="B130" s="13" t="s">
        <v>285</v>
      </c>
      <c r="C130" s="15" t="s">
        <v>278</v>
      </c>
      <c r="D130" s="22" t="s">
        <v>340</v>
      </c>
      <c r="E130" s="16">
        <v>45344</v>
      </c>
      <c r="F130" s="17" t="s">
        <v>470</v>
      </c>
      <c r="G130" s="13" t="s">
        <v>121</v>
      </c>
      <c r="H130" s="13" t="s">
        <v>152</v>
      </c>
      <c r="I130" s="17" t="s">
        <v>108</v>
      </c>
      <c r="J130" s="13" t="s">
        <v>142</v>
      </c>
      <c r="K130" s="13" t="s">
        <v>477</v>
      </c>
      <c r="L130" s="12">
        <v>1836238</v>
      </c>
      <c r="M130" s="12">
        <v>18913251</v>
      </c>
      <c r="N130" s="207">
        <v>0</v>
      </c>
      <c r="O130" s="208">
        <v>0</v>
      </c>
      <c r="P130" s="208">
        <v>0</v>
      </c>
      <c r="Q130" s="205">
        <f t="shared" si="2"/>
        <v>1</v>
      </c>
      <c r="R130" s="204">
        <f t="shared" si="3"/>
        <v>18913251</v>
      </c>
      <c r="S130" s="204">
        <v>0</v>
      </c>
      <c r="T130" s="11" t="s">
        <v>110</v>
      </c>
      <c r="U130" s="9" t="s">
        <v>111</v>
      </c>
      <c r="V130" s="12">
        <v>1120506861</v>
      </c>
      <c r="W130" s="9" t="s">
        <v>109</v>
      </c>
      <c r="X130" s="13" t="s">
        <v>478</v>
      </c>
      <c r="Y130" s="13">
        <v>309</v>
      </c>
      <c r="Z130" s="16">
        <v>45344</v>
      </c>
      <c r="AA130" s="16">
        <v>45656</v>
      </c>
      <c r="AB130" s="57"/>
      <c r="AC130" s="15" t="s">
        <v>673</v>
      </c>
      <c r="AD130" s="198" t="s">
        <v>1363</v>
      </c>
    </row>
    <row r="131" spans="1:30" customFormat="1" ht="15.75" customHeight="1" x14ac:dyDescent="0.2">
      <c r="A131" s="13" t="s">
        <v>279</v>
      </c>
      <c r="B131" s="13" t="s">
        <v>285</v>
      </c>
      <c r="C131" s="15" t="s">
        <v>279</v>
      </c>
      <c r="D131" s="22" t="s">
        <v>341</v>
      </c>
      <c r="E131" s="16">
        <v>45344</v>
      </c>
      <c r="F131" s="17" t="s">
        <v>471</v>
      </c>
      <c r="G131" s="13" t="s">
        <v>120</v>
      </c>
      <c r="H131" s="13" t="s">
        <v>152</v>
      </c>
      <c r="I131" s="17" t="s">
        <v>108</v>
      </c>
      <c r="J131" s="13" t="s">
        <v>142</v>
      </c>
      <c r="K131" s="13" t="s">
        <v>477</v>
      </c>
      <c r="L131" s="12">
        <v>4620818</v>
      </c>
      <c r="M131" s="12">
        <v>18483272</v>
      </c>
      <c r="N131" s="207">
        <v>0</v>
      </c>
      <c r="O131" s="208">
        <v>0</v>
      </c>
      <c r="P131" s="208">
        <v>0</v>
      </c>
      <c r="Q131" s="205">
        <f t="shared" ref="Q131:Q194" si="4">+R131/(M131+P131)</f>
        <v>1</v>
      </c>
      <c r="R131" s="204">
        <f t="shared" ref="R131:R194" si="5">+M131+P131</f>
        <v>18483272</v>
      </c>
      <c r="S131" s="204">
        <v>0</v>
      </c>
      <c r="T131" s="11" t="s">
        <v>110</v>
      </c>
      <c r="U131" s="9" t="s">
        <v>111</v>
      </c>
      <c r="V131" s="12">
        <v>40404779</v>
      </c>
      <c r="W131" s="9" t="s">
        <v>109</v>
      </c>
      <c r="X131" s="13" t="s">
        <v>115</v>
      </c>
      <c r="Y131" s="13">
        <v>309</v>
      </c>
      <c r="Z131" s="16">
        <v>45344</v>
      </c>
      <c r="AA131" s="16">
        <v>45464</v>
      </c>
      <c r="AB131" s="57"/>
      <c r="AC131" s="15" t="s">
        <v>673</v>
      </c>
      <c r="AD131" s="198" t="s">
        <v>1364</v>
      </c>
    </row>
    <row r="132" spans="1:30" customFormat="1" ht="15.75" customHeight="1" x14ac:dyDescent="0.2">
      <c r="A132" s="13" t="s">
        <v>280</v>
      </c>
      <c r="B132" s="13" t="s">
        <v>285</v>
      </c>
      <c r="C132" s="15" t="s">
        <v>280</v>
      </c>
      <c r="D132" s="22" t="s">
        <v>342</v>
      </c>
      <c r="E132" s="16">
        <v>45344</v>
      </c>
      <c r="F132" s="17" t="s">
        <v>472</v>
      </c>
      <c r="G132" s="13" t="s">
        <v>121</v>
      </c>
      <c r="H132" s="13" t="s">
        <v>152</v>
      </c>
      <c r="I132" s="17" t="s">
        <v>108</v>
      </c>
      <c r="J132" s="13" t="s">
        <v>142</v>
      </c>
      <c r="K132" s="13" t="s">
        <v>477</v>
      </c>
      <c r="L132" s="12">
        <v>1836238</v>
      </c>
      <c r="M132" s="12">
        <v>18913251</v>
      </c>
      <c r="N132" s="207">
        <v>0</v>
      </c>
      <c r="O132" s="208">
        <v>0</v>
      </c>
      <c r="P132" s="208">
        <v>0</v>
      </c>
      <c r="Q132" s="205">
        <f t="shared" si="4"/>
        <v>1</v>
      </c>
      <c r="R132" s="204">
        <f t="shared" si="5"/>
        <v>18913251</v>
      </c>
      <c r="S132" s="204">
        <v>0</v>
      </c>
      <c r="T132" s="11" t="s">
        <v>110</v>
      </c>
      <c r="U132" s="9" t="s">
        <v>111</v>
      </c>
      <c r="V132" s="12">
        <v>17353480</v>
      </c>
      <c r="W132" s="9" t="s">
        <v>109</v>
      </c>
      <c r="X132" s="13" t="s">
        <v>478</v>
      </c>
      <c r="Y132" s="13">
        <v>309</v>
      </c>
      <c r="Z132" s="16">
        <v>45344</v>
      </c>
      <c r="AA132" s="16">
        <v>45656</v>
      </c>
      <c r="AB132" s="57"/>
      <c r="AC132" s="15" t="s">
        <v>673</v>
      </c>
      <c r="AD132" s="199" t="s">
        <v>1365</v>
      </c>
    </row>
    <row r="133" spans="1:30" customFormat="1" ht="15.75" customHeight="1" x14ac:dyDescent="0.2">
      <c r="A133" s="13" t="s">
        <v>281</v>
      </c>
      <c r="B133" s="13" t="s">
        <v>285</v>
      </c>
      <c r="C133" s="15" t="s">
        <v>281</v>
      </c>
      <c r="D133" s="22" t="s">
        <v>24</v>
      </c>
      <c r="E133" s="16">
        <v>45344</v>
      </c>
      <c r="F133" s="17" t="s">
        <v>473</v>
      </c>
      <c r="G133" s="13" t="s">
        <v>120</v>
      </c>
      <c r="H133" s="13" t="s">
        <v>152</v>
      </c>
      <c r="I133" s="17" t="s">
        <v>108</v>
      </c>
      <c r="J133" s="13" t="s">
        <v>142</v>
      </c>
      <c r="K133" s="13" t="s">
        <v>477</v>
      </c>
      <c r="L133" s="12">
        <v>7435309</v>
      </c>
      <c r="M133" s="12">
        <v>76583683</v>
      </c>
      <c r="N133" s="207">
        <v>0</v>
      </c>
      <c r="O133" s="208">
        <v>0</v>
      </c>
      <c r="P133" s="208">
        <v>0</v>
      </c>
      <c r="Q133" s="205">
        <f t="shared" si="4"/>
        <v>1</v>
      </c>
      <c r="R133" s="204">
        <f t="shared" si="5"/>
        <v>76583683</v>
      </c>
      <c r="S133" s="204">
        <v>0</v>
      </c>
      <c r="T133" s="11" t="s">
        <v>110</v>
      </c>
      <c r="U133" s="9" t="s">
        <v>111</v>
      </c>
      <c r="V133" s="12">
        <v>86050798</v>
      </c>
      <c r="W133" s="9" t="s">
        <v>109</v>
      </c>
      <c r="X133" s="13" t="s">
        <v>113</v>
      </c>
      <c r="Y133" s="13">
        <v>309</v>
      </c>
      <c r="Z133" s="16">
        <v>45344</v>
      </c>
      <c r="AA133" s="16">
        <v>45656</v>
      </c>
      <c r="AB133" s="57"/>
      <c r="AC133" s="15" t="s">
        <v>673</v>
      </c>
      <c r="AD133" s="198" t="s">
        <v>1366</v>
      </c>
    </row>
    <row r="134" spans="1:30" customFormat="1" ht="15.75" customHeight="1" x14ac:dyDescent="0.2">
      <c r="A134" s="13" t="s">
        <v>282</v>
      </c>
      <c r="B134" s="13" t="s">
        <v>285</v>
      </c>
      <c r="C134" s="15" t="s">
        <v>282</v>
      </c>
      <c r="D134" s="22" t="s">
        <v>40</v>
      </c>
      <c r="E134" s="16">
        <v>45344</v>
      </c>
      <c r="F134" s="17" t="s">
        <v>474</v>
      </c>
      <c r="G134" s="13" t="s">
        <v>121</v>
      </c>
      <c r="H134" s="13" t="s">
        <v>152</v>
      </c>
      <c r="I134" s="17" t="s">
        <v>108</v>
      </c>
      <c r="J134" s="13" t="s">
        <v>142</v>
      </c>
      <c r="K134" s="13" t="s">
        <v>477</v>
      </c>
      <c r="L134" s="12">
        <v>3226850</v>
      </c>
      <c r="M134" s="12">
        <v>33236555</v>
      </c>
      <c r="N134" s="207">
        <v>0</v>
      </c>
      <c r="O134" s="208">
        <v>0</v>
      </c>
      <c r="P134" s="208">
        <v>0</v>
      </c>
      <c r="Q134" s="205">
        <f t="shared" si="4"/>
        <v>1</v>
      </c>
      <c r="R134" s="204">
        <f t="shared" si="5"/>
        <v>33236555</v>
      </c>
      <c r="S134" s="204">
        <v>0</v>
      </c>
      <c r="T134" s="11" t="s">
        <v>110</v>
      </c>
      <c r="U134" s="9" t="s">
        <v>111</v>
      </c>
      <c r="V134" s="12">
        <v>86060363</v>
      </c>
      <c r="W134" s="9" t="s">
        <v>109</v>
      </c>
      <c r="X134" s="13" t="s">
        <v>113</v>
      </c>
      <c r="Y134" s="13">
        <v>309</v>
      </c>
      <c r="Z134" s="16">
        <v>45344</v>
      </c>
      <c r="AA134" s="16">
        <v>45656</v>
      </c>
      <c r="AB134" s="57"/>
      <c r="AC134" s="15" t="s">
        <v>673</v>
      </c>
      <c r="AD134" s="198" t="s">
        <v>1367</v>
      </c>
    </row>
    <row r="135" spans="1:30" customFormat="1" ht="15.75" customHeight="1" x14ac:dyDescent="0.2">
      <c r="A135" s="13" t="s">
        <v>283</v>
      </c>
      <c r="B135" s="13" t="s">
        <v>285</v>
      </c>
      <c r="C135" s="15" t="s">
        <v>283</v>
      </c>
      <c r="D135" s="17" t="s">
        <v>343</v>
      </c>
      <c r="E135" s="16">
        <v>45349</v>
      </c>
      <c r="F135" s="17" t="s">
        <v>475</v>
      </c>
      <c r="G135" s="13" t="s">
        <v>121</v>
      </c>
      <c r="H135" s="13" t="s">
        <v>152</v>
      </c>
      <c r="I135" s="17" t="s">
        <v>108</v>
      </c>
      <c r="J135" s="13" t="s">
        <v>142</v>
      </c>
      <c r="K135" s="13" t="s">
        <v>477</v>
      </c>
      <c r="L135" s="12">
        <v>3226850</v>
      </c>
      <c r="M135" s="12">
        <v>32698747</v>
      </c>
      <c r="N135" s="207">
        <v>0</v>
      </c>
      <c r="O135" s="208">
        <v>0</v>
      </c>
      <c r="P135" s="208">
        <v>0</v>
      </c>
      <c r="Q135" s="205">
        <f t="shared" si="4"/>
        <v>1</v>
      </c>
      <c r="R135" s="204">
        <f t="shared" si="5"/>
        <v>32698747</v>
      </c>
      <c r="S135" s="204">
        <v>0</v>
      </c>
      <c r="T135" s="11" t="s">
        <v>110</v>
      </c>
      <c r="U135" s="9" t="s">
        <v>111</v>
      </c>
      <c r="V135" s="12">
        <v>1117458658</v>
      </c>
      <c r="W135" s="9" t="s">
        <v>109</v>
      </c>
      <c r="X135" s="13" t="s">
        <v>115</v>
      </c>
      <c r="Y135" s="13">
        <v>304</v>
      </c>
      <c r="Z135" s="16">
        <v>45349</v>
      </c>
      <c r="AA135" s="16">
        <v>45656</v>
      </c>
      <c r="AB135" s="57"/>
      <c r="AC135" s="15" t="s">
        <v>673</v>
      </c>
      <c r="AD135" s="198" t="s">
        <v>1368</v>
      </c>
    </row>
    <row r="136" spans="1:30" customFormat="1" ht="15.75" customHeight="1" x14ac:dyDescent="0.2">
      <c r="A136" s="13" t="s">
        <v>284</v>
      </c>
      <c r="B136" s="13" t="s">
        <v>285</v>
      </c>
      <c r="C136" s="15" t="s">
        <v>284</v>
      </c>
      <c r="D136" s="17" t="s">
        <v>344</v>
      </c>
      <c r="E136" s="16">
        <v>45349</v>
      </c>
      <c r="F136" s="17" t="s">
        <v>476</v>
      </c>
      <c r="G136" s="13" t="s">
        <v>120</v>
      </c>
      <c r="H136" s="13" t="s">
        <v>152</v>
      </c>
      <c r="I136" s="17" t="s">
        <v>108</v>
      </c>
      <c r="J136" s="13" t="s">
        <v>142</v>
      </c>
      <c r="K136" s="13" t="s">
        <v>477</v>
      </c>
      <c r="L136" s="12">
        <v>5693195</v>
      </c>
      <c r="M136" s="12">
        <v>57691043</v>
      </c>
      <c r="N136" s="207">
        <v>0</v>
      </c>
      <c r="O136" s="208">
        <v>0</v>
      </c>
      <c r="P136" s="208">
        <v>0</v>
      </c>
      <c r="Q136" s="205">
        <f t="shared" si="4"/>
        <v>1</v>
      </c>
      <c r="R136" s="204">
        <f t="shared" si="5"/>
        <v>57691043</v>
      </c>
      <c r="S136" s="204">
        <v>0</v>
      </c>
      <c r="T136" s="11" t="s">
        <v>110</v>
      </c>
      <c r="U136" s="9" t="s">
        <v>111</v>
      </c>
      <c r="V136" s="12">
        <v>1121925453</v>
      </c>
      <c r="W136" s="9" t="s">
        <v>109</v>
      </c>
      <c r="X136" s="13" t="s">
        <v>117</v>
      </c>
      <c r="Y136" s="13">
        <v>304</v>
      </c>
      <c r="Z136" s="16">
        <v>45349</v>
      </c>
      <c r="AA136" s="16">
        <v>45656</v>
      </c>
      <c r="AB136" s="57"/>
      <c r="AC136" s="15" t="s">
        <v>673</v>
      </c>
      <c r="AD136" s="198" t="s">
        <v>1369</v>
      </c>
    </row>
    <row r="137" spans="1:30" customFormat="1" ht="15.75" customHeight="1" x14ac:dyDescent="0.2">
      <c r="A137" s="24" t="s">
        <v>643</v>
      </c>
      <c r="B137" s="13" t="s">
        <v>285</v>
      </c>
      <c r="C137" s="183" t="s">
        <v>643</v>
      </c>
      <c r="D137" s="30" t="s">
        <v>653</v>
      </c>
      <c r="E137" s="25">
        <v>45350</v>
      </c>
      <c r="F137" s="17" t="s">
        <v>663</v>
      </c>
      <c r="G137" s="24" t="s">
        <v>120</v>
      </c>
      <c r="H137" s="13" t="s">
        <v>152</v>
      </c>
      <c r="I137" s="17" t="s">
        <v>108</v>
      </c>
      <c r="J137" s="13" t="s">
        <v>142</v>
      </c>
      <c r="K137" s="13" t="s">
        <v>477</v>
      </c>
      <c r="L137" s="26">
        <v>1836238</v>
      </c>
      <c r="M137" s="26">
        <v>18546004</v>
      </c>
      <c r="N137" s="207">
        <v>0</v>
      </c>
      <c r="O137" s="208">
        <v>0</v>
      </c>
      <c r="P137" s="208">
        <v>0</v>
      </c>
      <c r="Q137" s="205">
        <f t="shared" si="4"/>
        <v>1</v>
      </c>
      <c r="R137" s="204">
        <f t="shared" si="5"/>
        <v>18546004</v>
      </c>
      <c r="S137" s="204">
        <v>0</v>
      </c>
      <c r="T137" s="11" t="s">
        <v>110</v>
      </c>
      <c r="U137" s="9" t="s">
        <v>111</v>
      </c>
      <c r="V137" s="26">
        <v>1075321848</v>
      </c>
      <c r="W137" s="9" t="s">
        <v>109</v>
      </c>
      <c r="X137" s="24" t="s">
        <v>118</v>
      </c>
      <c r="Y137" s="24">
        <v>303</v>
      </c>
      <c r="Z137" s="25">
        <v>45350</v>
      </c>
      <c r="AA137" s="25">
        <v>45656</v>
      </c>
      <c r="AB137" s="57"/>
      <c r="AC137" s="15" t="s">
        <v>673</v>
      </c>
      <c r="AD137" s="198" t="s">
        <v>1370</v>
      </c>
    </row>
    <row r="138" spans="1:30" customFormat="1" ht="15.75" customHeight="1" x14ac:dyDescent="0.2">
      <c r="A138" s="24" t="s">
        <v>644</v>
      </c>
      <c r="B138" s="13" t="s">
        <v>285</v>
      </c>
      <c r="C138" s="183" t="s">
        <v>644</v>
      </c>
      <c r="D138" s="30" t="s">
        <v>654</v>
      </c>
      <c r="E138" s="25">
        <v>45350</v>
      </c>
      <c r="F138" s="17" t="s">
        <v>664</v>
      </c>
      <c r="G138" s="24" t="s">
        <v>120</v>
      </c>
      <c r="H138" s="13" t="s">
        <v>152</v>
      </c>
      <c r="I138" s="17" t="s">
        <v>108</v>
      </c>
      <c r="J138" s="13" t="s">
        <v>142</v>
      </c>
      <c r="K138" s="13" t="s">
        <v>477</v>
      </c>
      <c r="L138" s="26">
        <v>5693195</v>
      </c>
      <c r="M138" s="26">
        <v>57501270</v>
      </c>
      <c r="N138" s="207">
        <v>0</v>
      </c>
      <c r="O138" s="208">
        <v>0</v>
      </c>
      <c r="P138" s="208">
        <v>0</v>
      </c>
      <c r="Q138" s="205">
        <f t="shared" si="4"/>
        <v>1</v>
      </c>
      <c r="R138" s="204">
        <f t="shared" si="5"/>
        <v>57501270</v>
      </c>
      <c r="S138" s="204">
        <v>0</v>
      </c>
      <c r="T138" s="11" t="s">
        <v>110</v>
      </c>
      <c r="U138" s="9" t="s">
        <v>111</v>
      </c>
      <c r="V138" s="26">
        <v>1053778044</v>
      </c>
      <c r="W138" s="9" t="s">
        <v>109</v>
      </c>
      <c r="X138" s="24" t="s">
        <v>115</v>
      </c>
      <c r="Y138" s="24">
        <v>303</v>
      </c>
      <c r="Z138" s="25">
        <v>45350</v>
      </c>
      <c r="AA138" s="25">
        <v>45656</v>
      </c>
      <c r="AB138" s="57"/>
      <c r="AC138" s="15" t="s">
        <v>673</v>
      </c>
      <c r="AD138" s="198" t="s">
        <v>1371</v>
      </c>
    </row>
    <row r="139" spans="1:30" customFormat="1" ht="15.75" customHeight="1" x14ac:dyDescent="0.2">
      <c r="A139" s="24" t="s">
        <v>645</v>
      </c>
      <c r="B139" s="13" t="s">
        <v>285</v>
      </c>
      <c r="C139" s="183" t="s">
        <v>645</v>
      </c>
      <c r="D139" s="30" t="s">
        <v>655</v>
      </c>
      <c r="E139" s="25">
        <v>45351</v>
      </c>
      <c r="F139" s="17" t="s">
        <v>665</v>
      </c>
      <c r="G139" s="24" t="s">
        <v>121</v>
      </c>
      <c r="H139" s="13" t="s">
        <v>152</v>
      </c>
      <c r="I139" s="17" t="s">
        <v>108</v>
      </c>
      <c r="J139" s="13" t="s">
        <v>142</v>
      </c>
      <c r="K139" s="13" t="s">
        <v>477</v>
      </c>
      <c r="L139" s="26">
        <v>2680096</v>
      </c>
      <c r="M139" s="26">
        <v>26800960</v>
      </c>
      <c r="N139" s="207">
        <v>0</v>
      </c>
      <c r="O139" s="208">
        <v>0</v>
      </c>
      <c r="P139" s="208">
        <v>0</v>
      </c>
      <c r="Q139" s="205">
        <f t="shared" si="4"/>
        <v>1</v>
      </c>
      <c r="R139" s="204">
        <f t="shared" si="5"/>
        <v>26800960</v>
      </c>
      <c r="S139" s="204">
        <v>0</v>
      </c>
      <c r="T139" s="11" t="s">
        <v>110</v>
      </c>
      <c r="U139" s="9" t="s">
        <v>111</v>
      </c>
      <c r="V139" s="26">
        <v>1117805091</v>
      </c>
      <c r="W139" s="9" t="s">
        <v>109</v>
      </c>
      <c r="X139" s="24" t="s">
        <v>118</v>
      </c>
      <c r="Y139" s="24">
        <v>300</v>
      </c>
      <c r="Z139" s="25">
        <v>45352</v>
      </c>
      <c r="AA139" s="25">
        <v>45656</v>
      </c>
      <c r="AB139" s="57"/>
      <c r="AC139" s="15" t="s">
        <v>673</v>
      </c>
      <c r="AD139" s="198" t="s">
        <v>1372</v>
      </c>
    </row>
    <row r="140" spans="1:30" customFormat="1" ht="15.75" customHeight="1" x14ac:dyDescent="0.2">
      <c r="A140" s="24" t="s">
        <v>646</v>
      </c>
      <c r="B140" s="13" t="s">
        <v>285</v>
      </c>
      <c r="C140" s="183" t="s">
        <v>646</v>
      </c>
      <c r="D140" s="30" t="s">
        <v>656</v>
      </c>
      <c r="E140" s="25">
        <v>45351</v>
      </c>
      <c r="F140" s="17" t="s">
        <v>666</v>
      </c>
      <c r="G140" s="24" t="s">
        <v>121</v>
      </c>
      <c r="H140" s="13" t="s">
        <v>152</v>
      </c>
      <c r="I140" s="17" t="s">
        <v>108</v>
      </c>
      <c r="J140" s="13" t="s">
        <v>142</v>
      </c>
      <c r="K140" s="13" t="s">
        <v>477</v>
      </c>
      <c r="L140" s="26">
        <v>3226851</v>
      </c>
      <c r="M140" s="26">
        <v>30870208</v>
      </c>
      <c r="N140" s="207">
        <v>0</v>
      </c>
      <c r="O140" s="208">
        <v>0</v>
      </c>
      <c r="P140" s="208">
        <v>0</v>
      </c>
      <c r="Q140" s="205">
        <f t="shared" si="4"/>
        <v>1</v>
      </c>
      <c r="R140" s="204">
        <f t="shared" si="5"/>
        <v>30870208</v>
      </c>
      <c r="S140" s="204">
        <v>0</v>
      </c>
      <c r="T140" s="11" t="s">
        <v>110</v>
      </c>
      <c r="U140" s="9" t="s">
        <v>111</v>
      </c>
      <c r="V140" s="26">
        <v>1078753458</v>
      </c>
      <c r="W140" s="9" t="s">
        <v>109</v>
      </c>
      <c r="X140" s="24" t="s">
        <v>117</v>
      </c>
      <c r="Y140" s="24">
        <v>287</v>
      </c>
      <c r="Z140" s="25">
        <v>45352</v>
      </c>
      <c r="AA140" s="25">
        <v>45643</v>
      </c>
      <c r="AB140" s="57"/>
      <c r="AC140" s="15" t="s">
        <v>673</v>
      </c>
      <c r="AD140" s="198" t="s">
        <v>1373</v>
      </c>
    </row>
    <row r="141" spans="1:30" customFormat="1" ht="15.75" customHeight="1" x14ac:dyDescent="0.2">
      <c r="A141" s="24" t="s">
        <v>647</v>
      </c>
      <c r="B141" s="13" t="s">
        <v>285</v>
      </c>
      <c r="C141" s="183" t="s">
        <v>647</v>
      </c>
      <c r="D141" s="30" t="s">
        <v>657</v>
      </c>
      <c r="E141" s="25">
        <v>45359</v>
      </c>
      <c r="F141" s="17" t="s">
        <v>667</v>
      </c>
      <c r="G141" s="24" t="s">
        <v>120</v>
      </c>
      <c r="H141" s="13" t="s">
        <v>152</v>
      </c>
      <c r="I141" s="17" t="s">
        <v>108</v>
      </c>
      <c r="J141" s="13" t="s">
        <v>142</v>
      </c>
      <c r="K141" s="13" t="s">
        <v>477</v>
      </c>
      <c r="L141" s="26">
        <v>7435309</v>
      </c>
      <c r="M141" s="26">
        <v>52047163</v>
      </c>
      <c r="N141" s="207">
        <v>0</v>
      </c>
      <c r="O141" s="208">
        <v>0</v>
      </c>
      <c r="P141" s="208">
        <v>0</v>
      </c>
      <c r="Q141" s="205">
        <f t="shared" si="4"/>
        <v>1</v>
      </c>
      <c r="R141" s="204">
        <f t="shared" si="5"/>
        <v>52047163</v>
      </c>
      <c r="S141" s="204">
        <v>0</v>
      </c>
      <c r="T141" s="11" t="s">
        <v>110</v>
      </c>
      <c r="U141" s="9" t="s">
        <v>111</v>
      </c>
      <c r="V141" s="26">
        <v>1018419668</v>
      </c>
      <c r="W141" s="9" t="s">
        <v>109</v>
      </c>
      <c r="X141" s="24" t="s">
        <v>113</v>
      </c>
      <c r="Y141" s="24">
        <v>210</v>
      </c>
      <c r="Z141" s="25">
        <v>45359</v>
      </c>
      <c r="AA141" s="25">
        <v>45572</v>
      </c>
      <c r="AB141" s="57"/>
      <c r="AC141" s="15" t="s">
        <v>673</v>
      </c>
      <c r="AD141" s="198" t="s">
        <v>1374</v>
      </c>
    </row>
    <row r="142" spans="1:30" customFormat="1" ht="15.75" customHeight="1" x14ac:dyDescent="0.2">
      <c r="A142" s="24" t="s">
        <v>648</v>
      </c>
      <c r="B142" s="13" t="s">
        <v>285</v>
      </c>
      <c r="C142" s="183" t="s">
        <v>648</v>
      </c>
      <c r="D142" s="30" t="s">
        <v>658</v>
      </c>
      <c r="E142" s="25">
        <v>45359</v>
      </c>
      <c r="F142" s="17" t="s">
        <v>668</v>
      </c>
      <c r="G142" s="24" t="s">
        <v>120</v>
      </c>
      <c r="H142" s="13" t="s">
        <v>152</v>
      </c>
      <c r="I142" s="17" t="s">
        <v>108</v>
      </c>
      <c r="J142" s="13" t="s">
        <v>142</v>
      </c>
      <c r="K142" s="13" t="s">
        <v>477</v>
      </c>
      <c r="L142" s="26">
        <v>8855572</v>
      </c>
      <c r="M142" s="26">
        <v>61693818</v>
      </c>
      <c r="N142" s="207">
        <v>0</v>
      </c>
      <c r="O142" s="208">
        <v>0</v>
      </c>
      <c r="P142" s="208">
        <v>0</v>
      </c>
      <c r="Q142" s="205">
        <f t="shared" si="4"/>
        <v>1</v>
      </c>
      <c r="R142" s="204">
        <f t="shared" si="5"/>
        <v>61693818</v>
      </c>
      <c r="S142" s="204">
        <v>0</v>
      </c>
      <c r="T142" s="11" t="s">
        <v>110</v>
      </c>
      <c r="U142" s="9" t="s">
        <v>111</v>
      </c>
      <c r="V142" s="26">
        <v>1032425458</v>
      </c>
      <c r="W142" s="9" t="s">
        <v>109</v>
      </c>
      <c r="X142" s="24" t="s">
        <v>113</v>
      </c>
      <c r="Y142" s="24">
        <v>209</v>
      </c>
      <c r="Z142" s="25">
        <v>45359</v>
      </c>
      <c r="AA142" s="25">
        <v>45571</v>
      </c>
      <c r="AB142" s="57"/>
      <c r="AC142" s="15" t="s">
        <v>673</v>
      </c>
      <c r="AD142" s="198" t="s">
        <v>1375</v>
      </c>
    </row>
    <row r="143" spans="1:30" customFormat="1" ht="15.75" customHeight="1" x14ac:dyDescent="0.2">
      <c r="A143" s="24" t="s">
        <v>649</v>
      </c>
      <c r="B143" s="13" t="s">
        <v>285</v>
      </c>
      <c r="C143" s="183" t="s">
        <v>649</v>
      </c>
      <c r="D143" s="30" t="s">
        <v>659</v>
      </c>
      <c r="E143" s="25">
        <v>45363</v>
      </c>
      <c r="F143" s="17" t="s">
        <v>669</v>
      </c>
      <c r="G143" s="24" t="s">
        <v>120</v>
      </c>
      <c r="H143" s="13" t="s">
        <v>152</v>
      </c>
      <c r="I143" s="17" t="s">
        <v>108</v>
      </c>
      <c r="J143" s="13" t="s">
        <v>142</v>
      </c>
      <c r="K143" s="13" t="s">
        <v>477</v>
      </c>
      <c r="L143" s="26">
        <v>5693195</v>
      </c>
      <c r="M143" s="26">
        <v>54844445</v>
      </c>
      <c r="N143" s="207">
        <v>0</v>
      </c>
      <c r="O143" s="208">
        <v>0</v>
      </c>
      <c r="P143" s="208">
        <v>0</v>
      </c>
      <c r="Q143" s="205">
        <f t="shared" si="4"/>
        <v>1</v>
      </c>
      <c r="R143" s="204">
        <f t="shared" si="5"/>
        <v>54844445</v>
      </c>
      <c r="S143" s="204">
        <v>0</v>
      </c>
      <c r="T143" s="11" t="s">
        <v>110</v>
      </c>
      <c r="U143" s="9" t="s">
        <v>111</v>
      </c>
      <c r="V143" s="26">
        <v>1122129446</v>
      </c>
      <c r="W143" s="9" t="s">
        <v>109</v>
      </c>
      <c r="X143" s="24" t="s">
        <v>113</v>
      </c>
      <c r="Y143" s="24">
        <v>289</v>
      </c>
      <c r="Z143" s="25">
        <v>45363</v>
      </c>
      <c r="AA143" s="25">
        <v>45656</v>
      </c>
      <c r="AB143" s="57"/>
      <c r="AC143" s="15" t="s">
        <v>673</v>
      </c>
      <c r="AD143" s="198" t="s">
        <v>1376</v>
      </c>
    </row>
    <row r="144" spans="1:30" customFormat="1" ht="15.75" customHeight="1" x14ac:dyDescent="0.2">
      <c r="A144" s="24" t="s">
        <v>650</v>
      </c>
      <c r="B144" s="13" t="s">
        <v>285</v>
      </c>
      <c r="C144" s="183" t="s">
        <v>650</v>
      </c>
      <c r="D144" s="30" t="s">
        <v>660</v>
      </c>
      <c r="E144" s="25">
        <v>45362</v>
      </c>
      <c r="F144" s="17" t="s">
        <v>670</v>
      </c>
      <c r="G144" s="24" t="s">
        <v>120</v>
      </c>
      <c r="H144" s="13" t="s">
        <v>152</v>
      </c>
      <c r="I144" s="17" t="s">
        <v>108</v>
      </c>
      <c r="J144" s="13" t="s">
        <v>142</v>
      </c>
      <c r="K144" s="13" t="s">
        <v>477</v>
      </c>
      <c r="L144" s="26">
        <v>6347912</v>
      </c>
      <c r="M144" s="26">
        <v>61363149</v>
      </c>
      <c r="N144" s="207">
        <v>0</v>
      </c>
      <c r="O144" s="208">
        <v>0</v>
      </c>
      <c r="P144" s="208">
        <v>0</v>
      </c>
      <c r="Q144" s="205">
        <f t="shared" si="4"/>
        <v>1</v>
      </c>
      <c r="R144" s="204">
        <f t="shared" si="5"/>
        <v>61363149</v>
      </c>
      <c r="S144" s="204">
        <v>0</v>
      </c>
      <c r="T144" s="11" t="s">
        <v>110</v>
      </c>
      <c r="U144" s="9" t="s">
        <v>111</v>
      </c>
      <c r="V144" s="26">
        <v>1123142409</v>
      </c>
      <c r="W144" s="9" t="s">
        <v>109</v>
      </c>
      <c r="X144" s="24" t="s">
        <v>117</v>
      </c>
      <c r="Y144" s="24">
        <v>290</v>
      </c>
      <c r="Z144" s="25">
        <v>45362</v>
      </c>
      <c r="AA144" s="25">
        <v>45656</v>
      </c>
      <c r="AB144" s="57"/>
      <c r="AC144" s="15" t="s">
        <v>673</v>
      </c>
      <c r="AD144" s="198" t="s">
        <v>1377</v>
      </c>
    </row>
    <row r="145" spans="1:30" customFormat="1" ht="15.75" customHeight="1" x14ac:dyDescent="0.2">
      <c r="A145" s="24" t="s">
        <v>651</v>
      </c>
      <c r="B145" s="13" t="s">
        <v>285</v>
      </c>
      <c r="C145" s="183" t="s">
        <v>651</v>
      </c>
      <c r="D145" s="30" t="s">
        <v>661</v>
      </c>
      <c r="E145" s="25">
        <v>45363</v>
      </c>
      <c r="F145" s="30" t="s">
        <v>671</v>
      </c>
      <c r="G145" s="24" t="s">
        <v>121</v>
      </c>
      <c r="H145" s="13" t="s">
        <v>152</v>
      </c>
      <c r="I145" s="17" t="s">
        <v>108</v>
      </c>
      <c r="J145" s="13" t="s">
        <v>142</v>
      </c>
      <c r="K145" s="13" t="s">
        <v>477</v>
      </c>
      <c r="L145" s="26">
        <v>2084129</v>
      </c>
      <c r="M145" s="26">
        <v>20077109</v>
      </c>
      <c r="N145" s="207">
        <v>0</v>
      </c>
      <c r="O145" s="208">
        <v>0</v>
      </c>
      <c r="P145" s="208">
        <v>0</v>
      </c>
      <c r="Q145" s="205">
        <f t="shared" si="4"/>
        <v>1</v>
      </c>
      <c r="R145" s="204">
        <f t="shared" si="5"/>
        <v>20077109</v>
      </c>
      <c r="S145" s="204">
        <v>0</v>
      </c>
      <c r="T145" s="11" t="s">
        <v>110</v>
      </c>
      <c r="U145" s="9" t="s">
        <v>111</v>
      </c>
      <c r="V145" s="26">
        <v>86079725</v>
      </c>
      <c r="W145" s="9" t="s">
        <v>109</v>
      </c>
      <c r="X145" s="24" t="s">
        <v>117</v>
      </c>
      <c r="Y145" s="24">
        <v>289</v>
      </c>
      <c r="Z145" s="25">
        <v>45363</v>
      </c>
      <c r="AA145" s="25">
        <v>45381</v>
      </c>
      <c r="AB145" s="57"/>
      <c r="AC145" s="15" t="s">
        <v>673</v>
      </c>
      <c r="AD145" s="198" t="s">
        <v>1378</v>
      </c>
    </row>
    <row r="146" spans="1:30" customFormat="1" ht="15.75" customHeight="1" x14ac:dyDescent="0.2">
      <c r="A146" s="24" t="s">
        <v>652</v>
      </c>
      <c r="B146" s="13" t="s">
        <v>285</v>
      </c>
      <c r="C146" s="183" t="s">
        <v>652</v>
      </c>
      <c r="D146" s="30" t="s">
        <v>662</v>
      </c>
      <c r="E146" s="25">
        <v>45383</v>
      </c>
      <c r="F146" s="17" t="s">
        <v>672</v>
      </c>
      <c r="G146" s="24" t="s">
        <v>121</v>
      </c>
      <c r="H146" s="13" t="s">
        <v>152</v>
      </c>
      <c r="I146" s="17" t="s">
        <v>108</v>
      </c>
      <c r="J146" s="13" t="s">
        <v>142</v>
      </c>
      <c r="K146" s="13" t="s">
        <v>477</v>
      </c>
      <c r="L146" s="26">
        <v>2084129</v>
      </c>
      <c r="M146" s="26">
        <v>18757161</v>
      </c>
      <c r="N146" s="207">
        <v>0</v>
      </c>
      <c r="O146" s="208">
        <v>0</v>
      </c>
      <c r="P146" s="208">
        <v>0</v>
      </c>
      <c r="Q146" s="205">
        <f t="shared" si="4"/>
        <v>1</v>
      </c>
      <c r="R146" s="204">
        <f t="shared" si="5"/>
        <v>18757161</v>
      </c>
      <c r="S146" s="204">
        <v>0</v>
      </c>
      <c r="T146" s="11" t="s">
        <v>110</v>
      </c>
      <c r="U146" s="9" t="s">
        <v>111</v>
      </c>
      <c r="V146" s="26">
        <v>1121868411</v>
      </c>
      <c r="W146" s="9" t="s">
        <v>109</v>
      </c>
      <c r="X146" s="24" t="s">
        <v>117</v>
      </c>
      <c r="Y146" s="24">
        <v>270</v>
      </c>
      <c r="Z146" s="25">
        <v>45383</v>
      </c>
      <c r="AA146" s="25">
        <v>45656</v>
      </c>
      <c r="AB146" s="57"/>
      <c r="AC146" s="15" t="s">
        <v>673</v>
      </c>
      <c r="AD146" s="198" t="s">
        <v>1379</v>
      </c>
    </row>
    <row r="147" spans="1:30" customFormat="1" ht="15.75" customHeight="1" x14ac:dyDescent="0.2">
      <c r="A147" s="13" t="s">
        <v>760</v>
      </c>
      <c r="B147" s="13" t="s">
        <v>285</v>
      </c>
      <c r="C147" s="15" t="s">
        <v>760</v>
      </c>
      <c r="D147" s="53" t="s">
        <v>761</v>
      </c>
      <c r="E147" s="56">
        <v>45412</v>
      </c>
      <c r="F147" s="53" t="s">
        <v>762</v>
      </c>
      <c r="G147" s="24" t="s">
        <v>121</v>
      </c>
      <c r="H147" s="13" t="s">
        <v>152</v>
      </c>
      <c r="I147" s="17" t="s">
        <v>108</v>
      </c>
      <c r="J147" s="13" t="s">
        <v>142</v>
      </c>
      <c r="K147" s="13" t="s">
        <v>477</v>
      </c>
      <c r="L147" s="12">
        <v>2084129</v>
      </c>
      <c r="M147" s="12">
        <v>16673032</v>
      </c>
      <c r="N147" s="207">
        <v>0</v>
      </c>
      <c r="O147" s="208">
        <v>0</v>
      </c>
      <c r="P147" s="208">
        <v>0</v>
      </c>
      <c r="Q147" s="205">
        <f t="shared" si="4"/>
        <v>1</v>
      </c>
      <c r="R147" s="204">
        <f t="shared" si="5"/>
        <v>16673032</v>
      </c>
      <c r="S147" s="204">
        <v>0</v>
      </c>
      <c r="T147" s="11" t="s">
        <v>110</v>
      </c>
      <c r="U147" s="9" t="s">
        <v>111</v>
      </c>
      <c r="V147" s="29">
        <v>1123058506</v>
      </c>
      <c r="W147" s="9" t="s">
        <v>109</v>
      </c>
      <c r="X147" s="24" t="s">
        <v>117</v>
      </c>
      <c r="Y147" s="24">
        <v>240</v>
      </c>
      <c r="Z147" s="25">
        <v>45413</v>
      </c>
      <c r="AA147" s="25">
        <v>45656</v>
      </c>
      <c r="AB147" s="57"/>
      <c r="AC147" s="15" t="s">
        <v>673</v>
      </c>
      <c r="AD147" s="198" t="s">
        <v>1380</v>
      </c>
    </row>
    <row r="148" spans="1:30" customFormat="1" ht="15.75" customHeight="1" x14ac:dyDescent="0.2">
      <c r="A148" s="13" t="s">
        <v>837</v>
      </c>
      <c r="B148" s="13" t="s">
        <v>285</v>
      </c>
      <c r="C148" s="15" t="s">
        <v>837</v>
      </c>
      <c r="D148" s="17" t="s">
        <v>838</v>
      </c>
      <c r="E148" s="25">
        <v>45428</v>
      </c>
      <c r="F148" s="17" t="s">
        <v>839</v>
      </c>
      <c r="G148" s="13" t="s">
        <v>120</v>
      </c>
      <c r="H148" s="13" t="s">
        <v>152</v>
      </c>
      <c r="I148" s="17" t="s">
        <v>108</v>
      </c>
      <c r="J148" s="13" t="s">
        <v>142</v>
      </c>
      <c r="K148" s="13" t="s">
        <v>477</v>
      </c>
      <c r="L148" s="12">
        <v>7014443</v>
      </c>
      <c r="M148" s="12">
        <v>21043329</v>
      </c>
      <c r="N148" s="207">
        <v>0</v>
      </c>
      <c r="O148" s="208">
        <v>0</v>
      </c>
      <c r="P148" s="208">
        <v>0</v>
      </c>
      <c r="Q148" s="205">
        <f t="shared" si="4"/>
        <v>1</v>
      </c>
      <c r="R148" s="204">
        <f t="shared" si="5"/>
        <v>21043329</v>
      </c>
      <c r="S148" s="204">
        <v>0</v>
      </c>
      <c r="T148" s="11" t="s">
        <v>110</v>
      </c>
      <c r="U148" s="9" t="s">
        <v>111</v>
      </c>
      <c r="V148" s="29">
        <v>1085272006</v>
      </c>
      <c r="W148" s="9" t="s">
        <v>109</v>
      </c>
      <c r="X148" s="13" t="s">
        <v>478</v>
      </c>
      <c r="Y148" s="24">
        <v>90</v>
      </c>
      <c r="Z148" s="25">
        <v>45428</v>
      </c>
      <c r="AA148" s="25">
        <v>45519</v>
      </c>
      <c r="AB148" s="57"/>
      <c r="AC148" s="15" t="s">
        <v>673</v>
      </c>
      <c r="AD148" s="198" t="s">
        <v>1381</v>
      </c>
    </row>
    <row r="149" spans="1:30" customFormat="1" ht="15.75" customHeight="1" x14ac:dyDescent="0.2">
      <c r="A149" s="9" t="s">
        <v>950</v>
      </c>
      <c r="B149" s="13" t="s">
        <v>285</v>
      </c>
      <c r="C149" s="20" t="s">
        <v>950</v>
      </c>
      <c r="D149" s="68" t="s">
        <v>952</v>
      </c>
      <c r="E149" s="69">
        <v>45475</v>
      </c>
      <c r="F149" s="70" t="s">
        <v>471</v>
      </c>
      <c r="G149" s="13" t="s">
        <v>120</v>
      </c>
      <c r="H149" s="13" t="s">
        <v>152</v>
      </c>
      <c r="I149" s="17" t="s">
        <v>108</v>
      </c>
      <c r="J149" s="13" t="s">
        <v>142</v>
      </c>
      <c r="K149" s="13" t="s">
        <v>477</v>
      </c>
      <c r="L149" s="62">
        <v>4620818</v>
      </c>
      <c r="M149" s="62">
        <v>27570881</v>
      </c>
      <c r="N149" s="207">
        <v>0</v>
      </c>
      <c r="O149" s="208">
        <v>0</v>
      </c>
      <c r="P149" s="208">
        <v>0</v>
      </c>
      <c r="Q149" s="205">
        <f t="shared" si="4"/>
        <v>1</v>
      </c>
      <c r="R149" s="204">
        <f t="shared" si="5"/>
        <v>27570881</v>
      </c>
      <c r="S149" s="204">
        <v>0</v>
      </c>
      <c r="T149" s="11" t="s">
        <v>110</v>
      </c>
      <c r="U149" s="9" t="s">
        <v>111</v>
      </c>
      <c r="V149" s="59">
        <v>40404779</v>
      </c>
      <c r="W149" s="9" t="s">
        <v>109</v>
      </c>
      <c r="X149" s="24" t="s">
        <v>115</v>
      </c>
      <c r="Y149" s="9">
        <v>179</v>
      </c>
      <c r="Z149" s="69">
        <v>45475</v>
      </c>
      <c r="AA149" s="71">
        <v>45656</v>
      </c>
      <c r="AB149" s="57"/>
      <c r="AC149" s="15" t="s">
        <v>673</v>
      </c>
      <c r="AD149" s="198" t="s">
        <v>1382</v>
      </c>
    </row>
    <row r="150" spans="1:30" customFormat="1" ht="15.75" customHeight="1" x14ac:dyDescent="0.2">
      <c r="A150" s="9" t="s">
        <v>951</v>
      </c>
      <c r="B150" s="13" t="s">
        <v>285</v>
      </c>
      <c r="C150" s="20" t="s">
        <v>951</v>
      </c>
      <c r="D150" s="72" t="s">
        <v>953</v>
      </c>
      <c r="E150" s="69">
        <v>45476</v>
      </c>
      <c r="F150" s="70" t="s">
        <v>359</v>
      </c>
      <c r="G150" s="13" t="s">
        <v>120</v>
      </c>
      <c r="H150" s="13" t="s">
        <v>152</v>
      </c>
      <c r="I150" s="17" t="s">
        <v>108</v>
      </c>
      <c r="J150" s="13" t="s">
        <v>142</v>
      </c>
      <c r="K150" s="13" t="s">
        <v>477</v>
      </c>
      <c r="L150" s="62">
        <v>4620818</v>
      </c>
      <c r="M150" s="62">
        <v>27416853</v>
      </c>
      <c r="N150" s="207">
        <v>0</v>
      </c>
      <c r="O150" s="208">
        <v>0</v>
      </c>
      <c r="P150" s="208">
        <v>0</v>
      </c>
      <c r="Q150" s="205">
        <f t="shared" si="4"/>
        <v>1</v>
      </c>
      <c r="R150" s="204">
        <f t="shared" si="5"/>
        <v>27416853</v>
      </c>
      <c r="S150" s="204">
        <v>0</v>
      </c>
      <c r="T150" s="11" t="s">
        <v>110</v>
      </c>
      <c r="U150" s="9" t="s">
        <v>111</v>
      </c>
      <c r="V150" s="62">
        <v>1121848645</v>
      </c>
      <c r="W150" s="9" t="s">
        <v>109</v>
      </c>
      <c r="X150" s="13" t="s">
        <v>113</v>
      </c>
      <c r="Y150" s="9">
        <v>178</v>
      </c>
      <c r="Z150" s="69">
        <v>45476</v>
      </c>
      <c r="AA150" s="71">
        <v>45656</v>
      </c>
      <c r="AB150" s="57"/>
      <c r="AC150" s="15" t="s">
        <v>673</v>
      </c>
      <c r="AD150" s="198" t="s">
        <v>1383</v>
      </c>
    </row>
    <row r="151" spans="1:30" customFormat="1" ht="15.75" customHeight="1" x14ac:dyDescent="0.2">
      <c r="A151" s="48" t="s">
        <v>1048</v>
      </c>
      <c r="B151" s="48" t="s">
        <v>285</v>
      </c>
      <c r="C151" s="91" t="s">
        <v>1048</v>
      </c>
      <c r="D151" s="124" t="s">
        <v>1050</v>
      </c>
      <c r="E151" s="74">
        <v>45520</v>
      </c>
      <c r="F151" s="124" t="s">
        <v>399</v>
      </c>
      <c r="G151" s="35" t="s">
        <v>120</v>
      </c>
      <c r="H151" s="35" t="s">
        <v>152</v>
      </c>
      <c r="I151" s="17" t="s">
        <v>108</v>
      </c>
      <c r="J151" s="13" t="s">
        <v>142</v>
      </c>
      <c r="K151" s="13" t="s">
        <v>477</v>
      </c>
      <c r="L151" s="62">
        <v>5106004</v>
      </c>
      <c r="M151" s="62">
        <v>22977018</v>
      </c>
      <c r="N151" s="207">
        <v>0</v>
      </c>
      <c r="O151" s="208">
        <v>0</v>
      </c>
      <c r="P151" s="208">
        <v>0</v>
      </c>
      <c r="Q151" s="205">
        <f t="shared" si="4"/>
        <v>1</v>
      </c>
      <c r="R151" s="204">
        <f t="shared" si="5"/>
        <v>22977018</v>
      </c>
      <c r="S151" s="204">
        <v>0</v>
      </c>
      <c r="T151" s="11" t="s">
        <v>110</v>
      </c>
      <c r="U151" s="9" t="s">
        <v>111</v>
      </c>
      <c r="V151" s="62">
        <v>1067958967</v>
      </c>
      <c r="W151" s="9" t="s">
        <v>109</v>
      </c>
      <c r="X151" s="24" t="s">
        <v>117</v>
      </c>
      <c r="Y151" s="9">
        <v>135</v>
      </c>
      <c r="Z151" s="74">
        <v>45520</v>
      </c>
      <c r="AA151" s="67">
        <v>45656</v>
      </c>
      <c r="AB151" s="57"/>
      <c r="AC151" s="15" t="s">
        <v>673</v>
      </c>
      <c r="AD151" s="198" t="s">
        <v>1384</v>
      </c>
    </row>
    <row r="152" spans="1:30" customFormat="1" ht="15.75" customHeight="1" x14ac:dyDescent="0.2">
      <c r="A152" s="48" t="s">
        <v>1049</v>
      </c>
      <c r="B152" s="48" t="s">
        <v>285</v>
      </c>
      <c r="C152" s="91" t="s">
        <v>1049</v>
      </c>
      <c r="D152" s="124" t="s">
        <v>1051</v>
      </c>
      <c r="E152" s="74">
        <v>45531</v>
      </c>
      <c r="F152" s="124" t="s">
        <v>1052</v>
      </c>
      <c r="G152" s="35" t="s">
        <v>120</v>
      </c>
      <c r="H152" s="35" t="s">
        <v>152</v>
      </c>
      <c r="I152" s="17" t="s">
        <v>108</v>
      </c>
      <c r="J152" s="13" t="s">
        <v>142</v>
      </c>
      <c r="K152" s="13" t="s">
        <v>477</v>
      </c>
      <c r="L152" s="62">
        <v>1836238</v>
      </c>
      <c r="M152" s="62">
        <v>7589784</v>
      </c>
      <c r="N152" s="207">
        <v>0</v>
      </c>
      <c r="O152" s="208">
        <v>0</v>
      </c>
      <c r="P152" s="208">
        <v>0</v>
      </c>
      <c r="Q152" s="205">
        <f t="shared" si="4"/>
        <v>1</v>
      </c>
      <c r="R152" s="204">
        <f t="shared" si="5"/>
        <v>7589784</v>
      </c>
      <c r="S152" s="204">
        <v>0</v>
      </c>
      <c r="T152" s="11" t="s">
        <v>110</v>
      </c>
      <c r="U152" s="9" t="s">
        <v>111</v>
      </c>
      <c r="V152" s="62">
        <v>17355883</v>
      </c>
      <c r="W152" s="9" t="s">
        <v>109</v>
      </c>
      <c r="X152" s="13" t="s">
        <v>478</v>
      </c>
      <c r="Y152" s="9">
        <v>124</v>
      </c>
      <c r="Z152" s="74">
        <v>45531</v>
      </c>
      <c r="AA152" s="67">
        <v>45656</v>
      </c>
      <c r="AB152" s="57"/>
      <c r="AC152" s="15" t="s">
        <v>673</v>
      </c>
      <c r="AD152" s="198" t="s">
        <v>1385</v>
      </c>
    </row>
    <row r="153" spans="1:30" customFormat="1" ht="15.75" customHeight="1" x14ac:dyDescent="0.2">
      <c r="A153" s="48" t="s">
        <v>1097</v>
      </c>
      <c r="B153" s="48" t="s">
        <v>285</v>
      </c>
      <c r="C153" s="91" t="s">
        <v>1097</v>
      </c>
      <c r="D153" s="70" t="s">
        <v>1098</v>
      </c>
      <c r="E153" s="69">
        <v>45560</v>
      </c>
      <c r="F153" s="70" t="s">
        <v>465</v>
      </c>
      <c r="G153" s="35"/>
      <c r="H153" s="35" t="s">
        <v>152</v>
      </c>
      <c r="I153" s="17" t="s">
        <v>108</v>
      </c>
      <c r="J153" s="13" t="s">
        <v>142</v>
      </c>
      <c r="K153" s="13" t="s">
        <v>477</v>
      </c>
      <c r="L153" s="62">
        <v>6347912</v>
      </c>
      <c r="M153" s="62">
        <v>20313318</v>
      </c>
      <c r="N153" s="207">
        <v>0</v>
      </c>
      <c r="O153" s="208">
        <v>0</v>
      </c>
      <c r="P153" s="208">
        <v>0</v>
      </c>
      <c r="Q153" s="205">
        <f t="shared" si="4"/>
        <v>1</v>
      </c>
      <c r="R153" s="204">
        <f t="shared" si="5"/>
        <v>20313318</v>
      </c>
      <c r="S153" s="204">
        <v>0</v>
      </c>
      <c r="T153" s="11" t="s">
        <v>110</v>
      </c>
      <c r="U153" s="9" t="s">
        <v>111</v>
      </c>
      <c r="V153" s="62">
        <v>1026579195</v>
      </c>
      <c r="W153" s="9" t="s">
        <v>109</v>
      </c>
      <c r="X153" s="13" t="s">
        <v>113</v>
      </c>
      <c r="Y153" s="9">
        <v>96</v>
      </c>
      <c r="Z153" s="69">
        <v>45560</v>
      </c>
      <c r="AA153" s="71">
        <v>45656</v>
      </c>
      <c r="AB153" s="57"/>
      <c r="AC153" s="15" t="s">
        <v>673</v>
      </c>
      <c r="AD153" s="196" t="s">
        <v>1386</v>
      </c>
    </row>
    <row r="154" spans="1:30" customFormat="1" ht="15.75" customHeight="1" x14ac:dyDescent="0.2">
      <c r="A154" s="19" t="s">
        <v>479</v>
      </c>
      <c r="B154" s="13" t="s">
        <v>139</v>
      </c>
      <c r="C154" s="19" t="s">
        <v>479</v>
      </c>
      <c r="D154" s="193" t="s">
        <v>136</v>
      </c>
      <c r="E154" s="194">
        <v>45310</v>
      </c>
      <c r="F154" s="193" t="s">
        <v>577</v>
      </c>
      <c r="G154" s="152" t="s">
        <v>120</v>
      </c>
      <c r="H154" s="152" t="s">
        <v>152</v>
      </c>
      <c r="I154" s="154" t="s">
        <v>108</v>
      </c>
      <c r="J154" s="152" t="s">
        <v>142</v>
      </c>
      <c r="K154" s="152" t="s">
        <v>477</v>
      </c>
      <c r="L154" s="195">
        <v>7014443</v>
      </c>
      <c r="M154" s="195">
        <v>76925058</v>
      </c>
      <c r="N154" s="207">
        <v>0</v>
      </c>
      <c r="O154" s="208">
        <v>0</v>
      </c>
      <c r="P154" s="208">
        <v>0</v>
      </c>
      <c r="Q154" s="205">
        <f t="shared" si="4"/>
        <v>1</v>
      </c>
      <c r="R154" s="204">
        <f t="shared" si="5"/>
        <v>76925058</v>
      </c>
      <c r="S154" s="204">
        <v>0</v>
      </c>
      <c r="T154" s="155" t="s">
        <v>110</v>
      </c>
      <c r="U154" s="156" t="s">
        <v>111</v>
      </c>
      <c r="V154" s="195">
        <v>52470925</v>
      </c>
      <c r="W154" s="156" t="s">
        <v>109</v>
      </c>
      <c r="X154" s="152" t="s">
        <v>140</v>
      </c>
      <c r="Y154" s="152">
        <v>329</v>
      </c>
      <c r="Z154" s="194">
        <v>45310</v>
      </c>
      <c r="AA154" s="194">
        <v>45525</v>
      </c>
      <c r="AB154" s="159"/>
      <c r="AC154" s="15" t="s">
        <v>673</v>
      </c>
      <c r="AD154" s="196" t="s">
        <v>1388</v>
      </c>
    </row>
    <row r="155" spans="1:30" customFormat="1" ht="15.75" customHeight="1" x14ac:dyDescent="0.2">
      <c r="A155" s="19" t="s">
        <v>480</v>
      </c>
      <c r="B155" s="13" t="s">
        <v>139</v>
      </c>
      <c r="C155" s="19" t="s">
        <v>480</v>
      </c>
      <c r="D155" s="17" t="s">
        <v>545</v>
      </c>
      <c r="E155" s="16">
        <v>45322</v>
      </c>
      <c r="F155" s="17" t="s">
        <v>578</v>
      </c>
      <c r="G155" s="13" t="s">
        <v>121</v>
      </c>
      <c r="H155" s="13" t="s">
        <v>152</v>
      </c>
      <c r="I155" s="17" t="s">
        <v>108</v>
      </c>
      <c r="J155" s="13" t="s">
        <v>142</v>
      </c>
      <c r="K155" s="13" t="s">
        <v>477</v>
      </c>
      <c r="L155" s="12">
        <v>1836237</v>
      </c>
      <c r="M155" s="12">
        <v>16036470</v>
      </c>
      <c r="N155" s="207">
        <v>0</v>
      </c>
      <c r="O155" s="208">
        <v>0</v>
      </c>
      <c r="P155" s="208">
        <v>0</v>
      </c>
      <c r="Q155" s="205">
        <f t="shared" si="4"/>
        <v>1</v>
      </c>
      <c r="R155" s="204">
        <f t="shared" si="5"/>
        <v>16036470</v>
      </c>
      <c r="S155" s="204">
        <v>0</v>
      </c>
      <c r="T155" s="11" t="s">
        <v>110</v>
      </c>
      <c r="U155" s="9" t="s">
        <v>111</v>
      </c>
      <c r="V155" s="12">
        <v>1127387972</v>
      </c>
      <c r="W155" s="9" t="s">
        <v>109</v>
      </c>
      <c r="X155" s="13" t="s">
        <v>114</v>
      </c>
      <c r="Y155" s="13">
        <v>262</v>
      </c>
      <c r="Z155" s="16">
        <v>45323</v>
      </c>
      <c r="AA155" s="16">
        <v>45587</v>
      </c>
      <c r="AB155" s="57"/>
      <c r="AC155" s="15" t="s">
        <v>673</v>
      </c>
      <c r="AD155" s="196" t="s">
        <v>1389</v>
      </c>
    </row>
    <row r="156" spans="1:30" customFormat="1" ht="15.75" customHeight="1" x14ac:dyDescent="0.2">
      <c r="A156" s="19" t="s">
        <v>481</v>
      </c>
      <c r="B156" s="13" t="s">
        <v>139</v>
      </c>
      <c r="C156" s="19" t="s">
        <v>481</v>
      </c>
      <c r="D156" s="17" t="s">
        <v>546</v>
      </c>
      <c r="E156" s="16">
        <v>45323</v>
      </c>
      <c r="F156" s="17" t="s">
        <v>579</v>
      </c>
      <c r="G156" s="13" t="s">
        <v>121</v>
      </c>
      <c r="H156" s="13" t="s">
        <v>152</v>
      </c>
      <c r="I156" s="17" t="s">
        <v>108</v>
      </c>
      <c r="J156" s="13" t="s">
        <v>142</v>
      </c>
      <c r="K156" s="13" t="s">
        <v>477</v>
      </c>
      <c r="L156" s="21">
        <v>1836237</v>
      </c>
      <c r="M156" s="21">
        <v>20137399</v>
      </c>
      <c r="N156" s="207">
        <v>0</v>
      </c>
      <c r="O156" s="208">
        <v>0</v>
      </c>
      <c r="P156" s="208">
        <v>0</v>
      </c>
      <c r="Q156" s="205">
        <f t="shared" si="4"/>
        <v>1</v>
      </c>
      <c r="R156" s="204">
        <f t="shared" si="5"/>
        <v>20137399</v>
      </c>
      <c r="S156" s="204">
        <v>0</v>
      </c>
      <c r="T156" s="11" t="s">
        <v>110</v>
      </c>
      <c r="U156" s="9" t="s">
        <v>111</v>
      </c>
      <c r="V156" s="21">
        <v>1120355621</v>
      </c>
      <c r="W156" s="9" t="s">
        <v>109</v>
      </c>
      <c r="X156" s="13" t="s">
        <v>119</v>
      </c>
      <c r="Y156" s="13">
        <v>330</v>
      </c>
      <c r="Z156" s="16">
        <v>45323</v>
      </c>
      <c r="AA156" s="16">
        <v>45655</v>
      </c>
      <c r="AB156" s="57"/>
      <c r="AC156" s="15" t="s">
        <v>673</v>
      </c>
      <c r="AD156" s="196" t="s">
        <v>1390</v>
      </c>
    </row>
    <row r="157" spans="1:30" customFormat="1" ht="15.75" customHeight="1" x14ac:dyDescent="0.2">
      <c r="A157" s="19" t="s">
        <v>482</v>
      </c>
      <c r="B157" s="13" t="s">
        <v>139</v>
      </c>
      <c r="C157" s="19" t="s">
        <v>482</v>
      </c>
      <c r="D157" s="17" t="s">
        <v>547</v>
      </c>
      <c r="E157" s="16">
        <v>45323</v>
      </c>
      <c r="F157" s="17" t="s">
        <v>580</v>
      </c>
      <c r="G157" s="13" t="s">
        <v>120</v>
      </c>
      <c r="H157" s="13" t="s">
        <v>152</v>
      </c>
      <c r="I157" s="17" t="s">
        <v>108</v>
      </c>
      <c r="J157" s="13" t="s">
        <v>142</v>
      </c>
      <c r="K157" s="13" t="s">
        <v>477</v>
      </c>
      <c r="L157" s="21">
        <v>4200744</v>
      </c>
      <c r="M157" s="21">
        <v>42007440</v>
      </c>
      <c r="N157" s="207">
        <v>0</v>
      </c>
      <c r="O157" s="208">
        <v>1</v>
      </c>
      <c r="P157" s="210">
        <v>4200744</v>
      </c>
      <c r="Q157" s="205">
        <f t="shared" si="4"/>
        <v>1</v>
      </c>
      <c r="R157" s="204">
        <f t="shared" si="5"/>
        <v>46208184</v>
      </c>
      <c r="S157" s="204">
        <v>0</v>
      </c>
      <c r="T157" s="11" t="s">
        <v>110</v>
      </c>
      <c r="U157" s="9" t="s">
        <v>111</v>
      </c>
      <c r="V157" s="21">
        <v>1123563152</v>
      </c>
      <c r="W157" s="9" t="s">
        <v>109</v>
      </c>
      <c r="X157" s="13" t="s">
        <v>119</v>
      </c>
      <c r="Y157" s="13">
        <v>330</v>
      </c>
      <c r="Z157" s="16">
        <v>45323</v>
      </c>
      <c r="AA157" s="16">
        <v>45626</v>
      </c>
      <c r="AB157" s="57"/>
      <c r="AC157" s="15" t="s">
        <v>673</v>
      </c>
      <c r="AD157" s="196" t="s">
        <v>1391</v>
      </c>
    </row>
    <row r="158" spans="1:30" customFormat="1" ht="15.75" customHeight="1" x14ac:dyDescent="0.2">
      <c r="A158" s="19" t="s">
        <v>483</v>
      </c>
      <c r="B158" s="13" t="s">
        <v>139</v>
      </c>
      <c r="C158" s="19" t="s">
        <v>483</v>
      </c>
      <c r="D158" s="17" t="s">
        <v>548</v>
      </c>
      <c r="E158" s="16">
        <v>45324</v>
      </c>
      <c r="F158" s="17" t="s">
        <v>581</v>
      </c>
      <c r="G158" s="13" t="s">
        <v>121</v>
      </c>
      <c r="H158" s="13" t="s">
        <v>152</v>
      </c>
      <c r="I158" s="17" t="s">
        <v>108</v>
      </c>
      <c r="J158" s="13" t="s">
        <v>142</v>
      </c>
      <c r="K158" s="13" t="s">
        <v>477</v>
      </c>
      <c r="L158" s="21">
        <v>3226850</v>
      </c>
      <c r="M158" s="12">
        <v>35387788</v>
      </c>
      <c r="N158" s="207">
        <v>0</v>
      </c>
      <c r="O158" s="208">
        <v>0</v>
      </c>
      <c r="P158" s="208">
        <v>0</v>
      </c>
      <c r="Q158" s="205">
        <f t="shared" si="4"/>
        <v>1</v>
      </c>
      <c r="R158" s="204">
        <f t="shared" si="5"/>
        <v>35387788</v>
      </c>
      <c r="S158" s="204">
        <v>0</v>
      </c>
      <c r="T158" s="11" t="s">
        <v>110</v>
      </c>
      <c r="U158" s="9" t="s">
        <v>111</v>
      </c>
      <c r="V158" s="21">
        <v>1121894331</v>
      </c>
      <c r="W158" s="9" t="s">
        <v>109</v>
      </c>
      <c r="X158" s="13" t="s">
        <v>119</v>
      </c>
      <c r="Y158" s="13">
        <v>329</v>
      </c>
      <c r="Z158" s="16">
        <v>45324</v>
      </c>
      <c r="AA158" s="16">
        <v>45381</v>
      </c>
      <c r="AB158" s="57"/>
      <c r="AC158" s="15" t="s">
        <v>673</v>
      </c>
      <c r="AD158" s="196" t="s">
        <v>1391</v>
      </c>
    </row>
    <row r="159" spans="1:30" customFormat="1" ht="15.75" customHeight="1" x14ac:dyDescent="0.2">
      <c r="A159" s="19" t="s">
        <v>484</v>
      </c>
      <c r="B159" s="13" t="s">
        <v>139</v>
      </c>
      <c r="C159" s="19" t="s">
        <v>484</v>
      </c>
      <c r="D159" s="17" t="s">
        <v>549</v>
      </c>
      <c r="E159" s="16">
        <v>45327</v>
      </c>
      <c r="F159" s="17" t="s">
        <v>582</v>
      </c>
      <c r="G159" s="13" t="s">
        <v>121</v>
      </c>
      <c r="H159" s="13" t="s">
        <v>152</v>
      </c>
      <c r="I159" s="17" t="s">
        <v>108</v>
      </c>
      <c r="J159" s="13" t="s">
        <v>142</v>
      </c>
      <c r="K159" s="13" t="s">
        <v>477</v>
      </c>
      <c r="L159" s="21">
        <v>1836237</v>
      </c>
      <c r="M159" s="12">
        <v>19953775</v>
      </c>
      <c r="N159" s="207">
        <v>0</v>
      </c>
      <c r="O159" s="208">
        <v>0</v>
      </c>
      <c r="P159" s="208">
        <v>0</v>
      </c>
      <c r="Q159" s="205">
        <f t="shared" si="4"/>
        <v>1</v>
      </c>
      <c r="R159" s="204">
        <f t="shared" si="5"/>
        <v>19953775</v>
      </c>
      <c r="S159" s="204">
        <v>0</v>
      </c>
      <c r="T159" s="11" t="s">
        <v>110</v>
      </c>
      <c r="U159" s="9" t="s">
        <v>111</v>
      </c>
      <c r="V159" s="21">
        <v>1123566995</v>
      </c>
      <c r="W159" s="9" t="s">
        <v>109</v>
      </c>
      <c r="X159" s="13" t="s">
        <v>119</v>
      </c>
      <c r="Y159" s="13">
        <v>326</v>
      </c>
      <c r="Z159" s="16">
        <v>45327</v>
      </c>
      <c r="AA159" s="16">
        <v>45656</v>
      </c>
      <c r="AB159" s="57"/>
      <c r="AC159" s="15" t="s">
        <v>673</v>
      </c>
      <c r="AD159" s="196" t="s">
        <v>1392</v>
      </c>
    </row>
    <row r="160" spans="1:30" customFormat="1" ht="15.75" customHeight="1" x14ac:dyDescent="0.2">
      <c r="A160" s="19" t="s">
        <v>485</v>
      </c>
      <c r="B160" s="13" t="s">
        <v>139</v>
      </c>
      <c r="C160" s="19" t="s">
        <v>485</v>
      </c>
      <c r="D160" s="17" t="s">
        <v>550</v>
      </c>
      <c r="E160" s="16">
        <v>45328</v>
      </c>
      <c r="F160" s="17" t="s">
        <v>583</v>
      </c>
      <c r="G160" s="13" t="s">
        <v>121</v>
      </c>
      <c r="H160" s="13" t="s">
        <v>152</v>
      </c>
      <c r="I160" s="17" t="s">
        <v>108</v>
      </c>
      <c r="J160" s="13" t="s">
        <v>142</v>
      </c>
      <c r="K160" s="13" t="s">
        <v>477</v>
      </c>
      <c r="L160" s="21">
        <v>2436451</v>
      </c>
      <c r="M160" s="12">
        <v>26394886</v>
      </c>
      <c r="N160" s="207">
        <v>0</v>
      </c>
      <c r="O160" s="208">
        <v>0</v>
      </c>
      <c r="P160" s="208">
        <v>0</v>
      </c>
      <c r="Q160" s="205">
        <f t="shared" si="4"/>
        <v>1</v>
      </c>
      <c r="R160" s="204">
        <f t="shared" si="5"/>
        <v>26394886</v>
      </c>
      <c r="S160" s="204">
        <v>0</v>
      </c>
      <c r="T160" s="11" t="s">
        <v>110</v>
      </c>
      <c r="U160" s="9" t="s">
        <v>111</v>
      </c>
      <c r="V160" s="21">
        <v>1121709474</v>
      </c>
      <c r="W160" s="9" t="s">
        <v>109</v>
      </c>
      <c r="X160" s="13" t="s">
        <v>114</v>
      </c>
      <c r="Y160" s="13">
        <v>325</v>
      </c>
      <c r="Z160" s="16">
        <v>45328</v>
      </c>
      <c r="AA160" s="16">
        <v>45656</v>
      </c>
      <c r="AB160" s="57"/>
      <c r="AC160" s="15" t="s">
        <v>673</v>
      </c>
      <c r="AD160" s="196" t="s">
        <v>1393</v>
      </c>
    </row>
    <row r="161" spans="1:30" customFormat="1" ht="15.75" customHeight="1" x14ac:dyDescent="0.2">
      <c r="A161" s="19" t="s">
        <v>486</v>
      </c>
      <c r="B161" s="13" t="s">
        <v>139</v>
      </c>
      <c r="C161" s="19" t="s">
        <v>486</v>
      </c>
      <c r="D161" s="17" t="s">
        <v>551</v>
      </c>
      <c r="E161" s="16">
        <v>45328</v>
      </c>
      <c r="F161" s="17" t="s">
        <v>584</v>
      </c>
      <c r="G161" s="13" t="s">
        <v>121</v>
      </c>
      <c r="H161" s="13" t="s">
        <v>152</v>
      </c>
      <c r="I161" s="17" t="s">
        <v>108</v>
      </c>
      <c r="J161" s="13" t="s">
        <v>142</v>
      </c>
      <c r="K161" s="13" t="s">
        <v>477</v>
      </c>
      <c r="L161" s="21">
        <v>3226850</v>
      </c>
      <c r="M161" s="12">
        <v>34957542</v>
      </c>
      <c r="N161" s="207">
        <v>0</v>
      </c>
      <c r="O161" s="208">
        <v>0</v>
      </c>
      <c r="P161" s="208">
        <v>0</v>
      </c>
      <c r="Q161" s="205">
        <f t="shared" si="4"/>
        <v>1</v>
      </c>
      <c r="R161" s="204">
        <f t="shared" si="5"/>
        <v>34957542</v>
      </c>
      <c r="S161" s="204">
        <v>0</v>
      </c>
      <c r="T161" s="11" t="s">
        <v>110</v>
      </c>
      <c r="U161" s="9" t="s">
        <v>111</v>
      </c>
      <c r="V161" s="21">
        <v>1006796776</v>
      </c>
      <c r="W161" s="9" t="s">
        <v>109</v>
      </c>
      <c r="X161" s="13" t="s">
        <v>119</v>
      </c>
      <c r="Y161" s="13">
        <v>325</v>
      </c>
      <c r="Z161" s="16">
        <v>45328</v>
      </c>
      <c r="AA161" s="16">
        <v>45656</v>
      </c>
      <c r="AB161" s="57"/>
      <c r="AC161" s="15" t="s">
        <v>673</v>
      </c>
      <c r="AD161" s="196" t="s">
        <v>1394</v>
      </c>
    </row>
    <row r="162" spans="1:30" customFormat="1" ht="15.75" customHeight="1" x14ac:dyDescent="0.2">
      <c r="A162" s="19" t="s">
        <v>487</v>
      </c>
      <c r="B162" s="13" t="s">
        <v>139</v>
      </c>
      <c r="C162" s="19" t="s">
        <v>487</v>
      </c>
      <c r="D162" s="22" t="s">
        <v>552</v>
      </c>
      <c r="E162" s="16">
        <v>45328</v>
      </c>
      <c r="F162" s="17" t="s">
        <v>585</v>
      </c>
      <c r="G162" s="13" t="s">
        <v>120</v>
      </c>
      <c r="H162" s="13" t="s">
        <v>152</v>
      </c>
      <c r="I162" s="17" t="s">
        <v>108</v>
      </c>
      <c r="J162" s="13" t="s">
        <v>142</v>
      </c>
      <c r="K162" s="13" t="s">
        <v>477</v>
      </c>
      <c r="L162" s="12">
        <v>5106004</v>
      </c>
      <c r="M162" s="12">
        <v>55315043</v>
      </c>
      <c r="N162" s="207">
        <v>0</v>
      </c>
      <c r="O162" s="208">
        <v>0</v>
      </c>
      <c r="P162" s="208">
        <v>0</v>
      </c>
      <c r="Q162" s="205">
        <f t="shared" si="4"/>
        <v>1</v>
      </c>
      <c r="R162" s="204">
        <f t="shared" si="5"/>
        <v>55315043</v>
      </c>
      <c r="S162" s="204">
        <v>0</v>
      </c>
      <c r="T162" s="11" t="s">
        <v>110</v>
      </c>
      <c r="U162" s="9" t="s">
        <v>111</v>
      </c>
      <c r="V162" s="21">
        <v>1078368631</v>
      </c>
      <c r="W162" s="9" t="s">
        <v>109</v>
      </c>
      <c r="X162" s="13" t="s">
        <v>119</v>
      </c>
      <c r="Y162" s="13">
        <v>325</v>
      </c>
      <c r="Z162" s="16">
        <v>45328</v>
      </c>
      <c r="AA162" s="16">
        <v>45656</v>
      </c>
      <c r="AB162" s="57"/>
      <c r="AC162" s="15" t="s">
        <v>673</v>
      </c>
      <c r="AD162" s="196" t="s">
        <v>1395</v>
      </c>
    </row>
    <row r="163" spans="1:30" customFormat="1" ht="15.75" customHeight="1" x14ac:dyDescent="0.2">
      <c r="A163" s="19" t="s">
        <v>488</v>
      </c>
      <c r="B163" s="13" t="s">
        <v>139</v>
      </c>
      <c r="C163" s="19" t="s">
        <v>488</v>
      </c>
      <c r="D163" s="17" t="s">
        <v>102</v>
      </c>
      <c r="E163" s="16">
        <v>45328</v>
      </c>
      <c r="F163" s="17" t="s">
        <v>586</v>
      </c>
      <c r="G163" s="13" t="s">
        <v>121</v>
      </c>
      <c r="H163" s="13" t="s">
        <v>152</v>
      </c>
      <c r="I163" s="17" t="s">
        <v>108</v>
      </c>
      <c r="J163" s="13" t="s">
        <v>142</v>
      </c>
      <c r="K163" s="13" t="s">
        <v>477</v>
      </c>
      <c r="L163" s="21">
        <v>2948106</v>
      </c>
      <c r="M163" s="12">
        <v>31937815</v>
      </c>
      <c r="N163" s="207">
        <v>0</v>
      </c>
      <c r="O163" s="208">
        <v>0</v>
      </c>
      <c r="P163" s="208">
        <v>0</v>
      </c>
      <c r="Q163" s="205">
        <f t="shared" si="4"/>
        <v>1</v>
      </c>
      <c r="R163" s="204">
        <f t="shared" si="5"/>
        <v>31937815</v>
      </c>
      <c r="S163" s="204">
        <v>0</v>
      </c>
      <c r="T163" s="11" t="s">
        <v>110</v>
      </c>
      <c r="U163" s="9" t="s">
        <v>111</v>
      </c>
      <c r="V163" s="21">
        <v>1006878914</v>
      </c>
      <c r="W163" s="9" t="s">
        <v>109</v>
      </c>
      <c r="X163" s="13" t="s">
        <v>117</v>
      </c>
      <c r="Y163" s="13">
        <v>325</v>
      </c>
      <c r="Z163" s="16">
        <v>45328</v>
      </c>
      <c r="AA163" s="16">
        <v>45656</v>
      </c>
      <c r="AB163" s="57"/>
      <c r="AC163" s="15" t="s">
        <v>673</v>
      </c>
      <c r="AD163" s="196" t="s">
        <v>1396</v>
      </c>
    </row>
    <row r="164" spans="1:30" customFormat="1" ht="15.75" customHeight="1" x14ac:dyDescent="0.2">
      <c r="A164" s="19" t="s">
        <v>489</v>
      </c>
      <c r="B164" s="13" t="s">
        <v>139</v>
      </c>
      <c r="C164" s="19" t="s">
        <v>489</v>
      </c>
      <c r="D164" s="17" t="s">
        <v>64</v>
      </c>
      <c r="E164" s="16">
        <v>45329</v>
      </c>
      <c r="F164" s="17" t="s">
        <v>587</v>
      </c>
      <c r="G164" s="13" t="s">
        <v>121</v>
      </c>
      <c r="H164" s="13" t="s">
        <v>152</v>
      </c>
      <c r="I164" s="17" t="s">
        <v>108</v>
      </c>
      <c r="J164" s="13" t="s">
        <v>142</v>
      </c>
      <c r="K164" s="13" t="s">
        <v>477</v>
      </c>
      <c r="L164" s="21">
        <v>2365487</v>
      </c>
      <c r="M164" s="12">
        <v>25547260</v>
      </c>
      <c r="N164" s="207">
        <v>0</v>
      </c>
      <c r="O164" s="208">
        <v>0</v>
      </c>
      <c r="P164" s="208">
        <v>0</v>
      </c>
      <c r="Q164" s="205">
        <f t="shared" si="4"/>
        <v>1</v>
      </c>
      <c r="R164" s="204">
        <f t="shared" si="5"/>
        <v>25547260</v>
      </c>
      <c r="S164" s="204">
        <v>0</v>
      </c>
      <c r="T164" s="11" t="s">
        <v>110</v>
      </c>
      <c r="U164" s="9" t="s">
        <v>111</v>
      </c>
      <c r="V164" s="21">
        <v>40326754</v>
      </c>
      <c r="W164" s="9" t="s">
        <v>109</v>
      </c>
      <c r="X164" s="13" t="s">
        <v>117</v>
      </c>
      <c r="Y164" s="13">
        <v>324</v>
      </c>
      <c r="Z164" s="16">
        <v>45329</v>
      </c>
      <c r="AA164" s="16">
        <v>45656</v>
      </c>
      <c r="AB164" s="57"/>
      <c r="AC164" s="15" t="s">
        <v>673</v>
      </c>
      <c r="AD164" s="196" t="s">
        <v>1397</v>
      </c>
    </row>
    <row r="165" spans="1:30" customFormat="1" ht="15.75" customHeight="1" x14ac:dyDescent="0.2">
      <c r="A165" s="19" t="s">
        <v>490</v>
      </c>
      <c r="B165" s="13" t="s">
        <v>139</v>
      </c>
      <c r="C165" s="19" t="s">
        <v>490</v>
      </c>
      <c r="D165" s="17" t="s">
        <v>553</v>
      </c>
      <c r="E165" s="16">
        <v>45329</v>
      </c>
      <c r="F165" s="17" t="s">
        <v>588</v>
      </c>
      <c r="G165" s="13" t="s">
        <v>121</v>
      </c>
      <c r="H165" s="13" t="s">
        <v>152</v>
      </c>
      <c r="I165" s="17" t="s">
        <v>108</v>
      </c>
      <c r="J165" s="13" t="s">
        <v>142</v>
      </c>
      <c r="K165" s="13" t="s">
        <v>477</v>
      </c>
      <c r="L165" s="21">
        <v>3226851</v>
      </c>
      <c r="M165" s="12">
        <v>34849991</v>
      </c>
      <c r="N165" s="207">
        <v>0</v>
      </c>
      <c r="O165" s="208">
        <v>0</v>
      </c>
      <c r="P165" s="208">
        <v>0</v>
      </c>
      <c r="Q165" s="205">
        <f t="shared" si="4"/>
        <v>1</v>
      </c>
      <c r="R165" s="204">
        <f t="shared" si="5"/>
        <v>34849991</v>
      </c>
      <c r="S165" s="204">
        <v>0</v>
      </c>
      <c r="T165" s="11" t="s">
        <v>110</v>
      </c>
      <c r="U165" s="9" t="s">
        <v>111</v>
      </c>
      <c r="V165" s="12">
        <v>1006878580</v>
      </c>
      <c r="W165" s="9" t="s">
        <v>109</v>
      </c>
      <c r="X165" s="13" t="s">
        <v>114</v>
      </c>
      <c r="Y165" s="13">
        <v>324</v>
      </c>
      <c r="Z165" s="16">
        <v>45329</v>
      </c>
      <c r="AA165" s="16">
        <v>45656</v>
      </c>
      <c r="AB165" s="57"/>
      <c r="AC165" s="15" t="s">
        <v>673</v>
      </c>
      <c r="AD165" s="196" t="s">
        <v>1398</v>
      </c>
    </row>
    <row r="166" spans="1:30" customFormat="1" ht="15.75" customHeight="1" x14ac:dyDescent="0.2">
      <c r="A166" s="19" t="s">
        <v>491</v>
      </c>
      <c r="B166" s="13" t="s">
        <v>139</v>
      </c>
      <c r="C166" s="19" t="s">
        <v>491</v>
      </c>
      <c r="D166" s="17" t="s">
        <v>554</v>
      </c>
      <c r="E166" s="16">
        <v>45330</v>
      </c>
      <c r="F166" s="17" t="s">
        <v>589</v>
      </c>
      <c r="G166" s="13" t="s">
        <v>121</v>
      </c>
      <c r="H166" s="13" t="s">
        <v>152</v>
      </c>
      <c r="I166" s="17" t="s">
        <v>108</v>
      </c>
      <c r="J166" s="13" t="s">
        <v>142</v>
      </c>
      <c r="K166" s="13" t="s">
        <v>477</v>
      </c>
      <c r="L166" s="21">
        <v>3226850</v>
      </c>
      <c r="M166" s="12">
        <v>34742418</v>
      </c>
      <c r="N166" s="207">
        <v>0</v>
      </c>
      <c r="O166" s="208">
        <v>0</v>
      </c>
      <c r="P166" s="208">
        <v>0</v>
      </c>
      <c r="Q166" s="205">
        <f t="shared" si="4"/>
        <v>1</v>
      </c>
      <c r="R166" s="204">
        <f t="shared" si="5"/>
        <v>34742418</v>
      </c>
      <c r="S166" s="204">
        <v>0</v>
      </c>
      <c r="T166" s="11" t="s">
        <v>110</v>
      </c>
      <c r="U166" s="9" t="s">
        <v>111</v>
      </c>
      <c r="V166" s="12">
        <v>1006878306</v>
      </c>
      <c r="W166" s="9" t="s">
        <v>109</v>
      </c>
      <c r="X166" s="13" t="s">
        <v>119</v>
      </c>
      <c r="Y166" s="13">
        <v>323</v>
      </c>
      <c r="Z166" s="16">
        <v>45330</v>
      </c>
      <c r="AA166" s="16">
        <v>45656</v>
      </c>
      <c r="AB166" s="57"/>
      <c r="AC166" s="15" t="s">
        <v>673</v>
      </c>
      <c r="AD166" s="196" t="s">
        <v>1399</v>
      </c>
    </row>
    <row r="167" spans="1:30" customFormat="1" ht="15.75" customHeight="1" x14ac:dyDescent="0.2">
      <c r="A167" s="19" t="s">
        <v>492</v>
      </c>
      <c r="B167" s="13" t="s">
        <v>139</v>
      </c>
      <c r="C167" s="19" t="s">
        <v>492</v>
      </c>
      <c r="D167" s="17" t="s">
        <v>72</v>
      </c>
      <c r="E167" s="16">
        <v>45330</v>
      </c>
      <c r="F167" s="17" t="s">
        <v>590</v>
      </c>
      <c r="G167" s="13" t="s">
        <v>121</v>
      </c>
      <c r="H167" s="13" t="s">
        <v>152</v>
      </c>
      <c r="I167" s="17" t="s">
        <v>108</v>
      </c>
      <c r="J167" s="13" t="s">
        <v>142</v>
      </c>
      <c r="K167" s="13" t="s">
        <v>477</v>
      </c>
      <c r="L167" s="12">
        <v>3670920</v>
      </c>
      <c r="M167" s="12">
        <v>39523572</v>
      </c>
      <c r="N167" s="207">
        <v>0</v>
      </c>
      <c r="O167" s="208">
        <v>0</v>
      </c>
      <c r="P167" s="208">
        <v>0</v>
      </c>
      <c r="Q167" s="205">
        <f t="shared" si="4"/>
        <v>1</v>
      </c>
      <c r="R167" s="204">
        <f t="shared" si="5"/>
        <v>39523572</v>
      </c>
      <c r="S167" s="204">
        <v>0</v>
      </c>
      <c r="T167" s="11" t="s">
        <v>110</v>
      </c>
      <c r="U167" s="9" t="s">
        <v>111</v>
      </c>
      <c r="V167" s="12">
        <v>1121874144</v>
      </c>
      <c r="W167" s="9" t="s">
        <v>109</v>
      </c>
      <c r="X167" s="13" t="s">
        <v>114</v>
      </c>
      <c r="Y167" s="13">
        <v>323</v>
      </c>
      <c r="Z167" s="16">
        <v>45330</v>
      </c>
      <c r="AA167" s="16">
        <v>45656</v>
      </c>
      <c r="AB167" s="57"/>
      <c r="AC167" s="15" t="s">
        <v>673</v>
      </c>
      <c r="AD167" s="196" t="s">
        <v>1400</v>
      </c>
    </row>
    <row r="168" spans="1:30" customFormat="1" ht="15.75" customHeight="1" x14ac:dyDescent="0.2">
      <c r="A168" s="19" t="s">
        <v>493</v>
      </c>
      <c r="B168" s="13" t="s">
        <v>139</v>
      </c>
      <c r="C168" s="19" t="s">
        <v>493</v>
      </c>
      <c r="D168" s="17" t="s">
        <v>103</v>
      </c>
      <c r="E168" s="16">
        <v>45334</v>
      </c>
      <c r="F168" s="22" t="s">
        <v>591</v>
      </c>
      <c r="G168" s="13" t="s">
        <v>121</v>
      </c>
      <c r="H168" s="13" t="s">
        <v>152</v>
      </c>
      <c r="I168" s="17" t="s">
        <v>108</v>
      </c>
      <c r="J168" s="13" t="s">
        <v>142</v>
      </c>
      <c r="K168" s="13" t="s">
        <v>477</v>
      </c>
      <c r="L168" s="21">
        <v>2948106</v>
      </c>
      <c r="M168" s="12">
        <v>30856843</v>
      </c>
      <c r="N168" s="207">
        <v>0</v>
      </c>
      <c r="O168" s="208">
        <v>0</v>
      </c>
      <c r="P168" s="208">
        <v>0</v>
      </c>
      <c r="Q168" s="205">
        <f t="shared" si="4"/>
        <v>1</v>
      </c>
      <c r="R168" s="204">
        <f t="shared" si="5"/>
        <v>30856843</v>
      </c>
      <c r="S168" s="204">
        <v>0</v>
      </c>
      <c r="T168" s="11" t="s">
        <v>110</v>
      </c>
      <c r="U168" s="9" t="s">
        <v>111</v>
      </c>
      <c r="V168" s="12">
        <v>1006839389</v>
      </c>
      <c r="W168" s="9" t="s">
        <v>109</v>
      </c>
      <c r="X168" s="13" t="s">
        <v>117</v>
      </c>
      <c r="Y168" s="13">
        <v>319</v>
      </c>
      <c r="Z168" s="16">
        <v>45334</v>
      </c>
      <c r="AA168" s="16">
        <v>45656</v>
      </c>
      <c r="AB168" s="57"/>
      <c r="AC168" s="15" t="s">
        <v>673</v>
      </c>
      <c r="AD168" s="196" t="s">
        <v>1401</v>
      </c>
    </row>
    <row r="169" spans="1:30" customFormat="1" ht="15.75" customHeight="1" x14ac:dyDescent="0.2">
      <c r="A169" s="19" t="s">
        <v>494</v>
      </c>
      <c r="B169" s="13" t="s">
        <v>139</v>
      </c>
      <c r="C169" s="19" t="s">
        <v>494</v>
      </c>
      <c r="D169" s="17" t="s">
        <v>147</v>
      </c>
      <c r="E169" s="16">
        <v>45331</v>
      </c>
      <c r="F169" s="22" t="s">
        <v>592</v>
      </c>
      <c r="G169" s="13" t="s">
        <v>121</v>
      </c>
      <c r="H169" s="13" t="s">
        <v>152</v>
      </c>
      <c r="I169" s="17" t="s">
        <v>108</v>
      </c>
      <c r="J169" s="13" t="s">
        <v>142</v>
      </c>
      <c r="K169" s="13" t="s">
        <v>477</v>
      </c>
      <c r="L169" s="21">
        <v>2948106</v>
      </c>
      <c r="M169" s="12">
        <v>31643004</v>
      </c>
      <c r="N169" s="207">
        <v>0</v>
      </c>
      <c r="O169" s="208">
        <v>0</v>
      </c>
      <c r="P169" s="208">
        <v>0</v>
      </c>
      <c r="Q169" s="205">
        <f t="shared" si="4"/>
        <v>1</v>
      </c>
      <c r="R169" s="204">
        <f t="shared" si="5"/>
        <v>31643004</v>
      </c>
      <c r="S169" s="204">
        <v>0</v>
      </c>
      <c r="T169" s="11" t="s">
        <v>110</v>
      </c>
      <c r="U169" s="9" t="s">
        <v>111</v>
      </c>
      <c r="V169" s="12">
        <v>1123143143</v>
      </c>
      <c r="W169" s="9" t="s">
        <v>109</v>
      </c>
      <c r="X169" s="13" t="s">
        <v>117</v>
      </c>
      <c r="Y169" s="13">
        <v>322</v>
      </c>
      <c r="Z169" s="16">
        <v>45331</v>
      </c>
      <c r="AA169" s="16">
        <v>45656</v>
      </c>
      <c r="AB169" s="57"/>
      <c r="AC169" s="15" t="s">
        <v>673</v>
      </c>
      <c r="AD169" s="196" t="s">
        <v>1402</v>
      </c>
    </row>
    <row r="170" spans="1:30" customFormat="1" ht="15.75" customHeight="1" x14ac:dyDescent="0.2">
      <c r="A170" s="19" t="s">
        <v>495</v>
      </c>
      <c r="B170" s="13" t="s">
        <v>139</v>
      </c>
      <c r="C170" s="19" t="s">
        <v>495</v>
      </c>
      <c r="D170" s="22" t="s">
        <v>555</v>
      </c>
      <c r="E170" s="16">
        <v>45334</v>
      </c>
      <c r="F170" s="17" t="s">
        <v>593</v>
      </c>
      <c r="G170" s="13" t="s">
        <v>121</v>
      </c>
      <c r="H170" s="13" t="s">
        <v>152</v>
      </c>
      <c r="I170" s="17" t="s">
        <v>108</v>
      </c>
      <c r="J170" s="13" t="s">
        <v>142</v>
      </c>
      <c r="K170" s="13" t="s">
        <v>477</v>
      </c>
      <c r="L170" s="12">
        <v>3226850</v>
      </c>
      <c r="M170" s="12">
        <v>34312172</v>
      </c>
      <c r="N170" s="207">
        <v>0</v>
      </c>
      <c r="O170" s="208">
        <v>0</v>
      </c>
      <c r="P170" s="208">
        <v>0</v>
      </c>
      <c r="Q170" s="205">
        <f t="shared" si="4"/>
        <v>1</v>
      </c>
      <c r="R170" s="204">
        <f t="shared" si="5"/>
        <v>34312172</v>
      </c>
      <c r="S170" s="204">
        <v>0</v>
      </c>
      <c r="T170" s="11" t="s">
        <v>110</v>
      </c>
      <c r="U170" s="9" t="s">
        <v>111</v>
      </c>
      <c r="V170" s="12">
        <v>17357362</v>
      </c>
      <c r="W170" s="9" t="s">
        <v>109</v>
      </c>
      <c r="X170" s="13" t="s">
        <v>478</v>
      </c>
      <c r="Y170" s="13">
        <v>319</v>
      </c>
      <c r="Z170" s="16">
        <v>45334</v>
      </c>
      <c r="AA170" s="16">
        <v>45656</v>
      </c>
      <c r="AB170" s="57"/>
      <c r="AC170" s="15" t="s">
        <v>673</v>
      </c>
      <c r="AD170" s="196" t="s">
        <v>1403</v>
      </c>
    </row>
    <row r="171" spans="1:30" customFormat="1" ht="15.75" customHeight="1" x14ac:dyDescent="0.2">
      <c r="A171" s="19" t="s">
        <v>496</v>
      </c>
      <c r="B171" s="13" t="s">
        <v>139</v>
      </c>
      <c r="C171" s="19" t="s">
        <v>496</v>
      </c>
      <c r="D171" s="22" t="s">
        <v>48</v>
      </c>
      <c r="E171" s="16">
        <v>45334</v>
      </c>
      <c r="F171" s="17" t="s">
        <v>594</v>
      </c>
      <c r="G171" s="13" t="s">
        <v>120</v>
      </c>
      <c r="H171" s="13" t="s">
        <v>152</v>
      </c>
      <c r="I171" s="17" t="s">
        <v>108</v>
      </c>
      <c r="J171" s="13" t="s">
        <v>142</v>
      </c>
      <c r="K171" s="13" t="s">
        <v>477</v>
      </c>
      <c r="L171" s="12">
        <v>5106004</v>
      </c>
      <c r="M171" s="12">
        <v>54293843</v>
      </c>
      <c r="N171" s="207">
        <v>0</v>
      </c>
      <c r="O171" s="208">
        <v>0</v>
      </c>
      <c r="P171" s="208">
        <v>0</v>
      </c>
      <c r="Q171" s="205">
        <f t="shared" si="4"/>
        <v>1</v>
      </c>
      <c r="R171" s="204">
        <f t="shared" si="5"/>
        <v>54293843</v>
      </c>
      <c r="S171" s="204">
        <v>0</v>
      </c>
      <c r="T171" s="11" t="s">
        <v>110</v>
      </c>
      <c r="U171" s="9" t="s">
        <v>111</v>
      </c>
      <c r="V171" s="12">
        <v>1013664602</v>
      </c>
      <c r="W171" s="9" t="s">
        <v>109</v>
      </c>
      <c r="X171" s="13" t="s">
        <v>478</v>
      </c>
      <c r="Y171" s="13">
        <v>319</v>
      </c>
      <c r="Z171" s="16">
        <v>45334</v>
      </c>
      <c r="AA171" s="16">
        <v>45656</v>
      </c>
      <c r="AB171" s="57"/>
      <c r="AC171" s="15" t="s">
        <v>673</v>
      </c>
      <c r="AD171" s="196" t="s">
        <v>1404</v>
      </c>
    </row>
    <row r="172" spans="1:30" customFormat="1" ht="15.75" customHeight="1" x14ac:dyDescent="0.2">
      <c r="A172" s="19" t="s">
        <v>497</v>
      </c>
      <c r="B172" s="13" t="s">
        <v>139</v>
      </c>
      <c r="C172" s="19" t="s">
        <v>497</v>
      </c>
      <c r="D172" s="22" t="s">
        <v>556</v>
      </c>
      <c r="E172" s="16">
        <v>45320</v>
      </c>
      <c r="F172" s="22" t="s">
        <v>595</v>
      </c>
      <c r="G172" s="13" t="s">
        <v>121</v>
      </c>
      <c r="H172" s="13" t="s">
        <v>152</v>
      </c>
      <c r="I172" s="17" t="s">
        <v>108</v>
      </c>
      <c r="J172" s="13" t="s">
        <v>142</v>
      </c>
      <c r="K172" s="13" t="s">
        <v>477</v>
      </c>
      <c r="L172" s="21">
        <v>1836237</v>
      </c>
      <c r="M172" s="21">
        <v>19280489</v>
      </c>
      <c r="N172" s="207">
        <v>0</v>
      </c>
      <c r="O172" s="208">
        <v>0</v>
      </c>
      <c r="P172" s="208">
        <v>0</v>
      </c>
      <c r="Q172" s="205">
        <f t="shared" si="4"/>
        <v>1</v>
      </c>
      <c r="R172" s="204">
        <f t="shared" si="5"/>
        <v>19280489</v>
      </c>
      <c r="S172" s="204">
        <v>0</v>
      </c>
      <c r="T172" s="11" t="s">
        <v>110</v>
      </c>
      <c r="U172" s="9" t="s">
        <v>111</v>
      </c>
      <c r="V172" s="21">
        <v>1127384671</v>
      </c>
      <c r="W172" s="9" t="s">
        <v>109</v>
      </c>
      <c r="X172" s="13" t="s">
        <v>114</v>
      </c>
      <c r="Y172" s="13">
        <v>315</v>
      </c>
      <c r="Z172" s="16">
        <v>45320</v>
      </c>
      <c r="AA172" s="16">
        <v>45639</v>
      </c>
      <c r="AB172" s="57"/>
      <c r="AC172" s="15" t="s">
        <v>673</v>
      </c>
      <c r="AD172" s="196" t="s">
        <v>1405</v>
      </c>
    </row>
    <row r="173" spans="1:30" customFormat="1" ht="15.75" customHeight="1" x14ac:dyDescent="0.2">
      <c r="A173" s="19" t="s">
        <v>498</v>
      </c>
      <c r="B173" s="13" t="s">
        <v>139</v>
      </c>
      <c r="C173" s="19" t="s">
        <v>498</v>
      </c>
      <c r="D173" s="22" t="s">
        <v>101</v>
      </c>
      <c r="E173" s="16">
        <v>45334</v>
      </c>
      <c r="F173" s="17" t="s">
        <v>596</v>
      </c>
      <c r="G173" s="13" t="s">
        <v>120</v>
      </c>
      <c r="H173" s="13" t="s">
        <v>152</v>
      </c>
      <c r="I173" s="17" t="s">
        <v>108</v>
      </c>
      <c r="J173" s="13" t="s">
        <v>142</v>
      </c>
      <c r="K173" s="13" t="s">
        <v>477</v>
      </c>
      <c r="L173" s="12">
        <v>3818858</v>
      </c>
      <c r="M173" s="12">
        <v>40607190</v>
      </c>
      <c r="N173" s="207">
        <v>0</v>
      </c>
      <c r="O173" s="208">
        <v>0</v>
      </c>
      <c r="P173" s="208">
        <v>0</v>
      </c>
      <c r="Q173" s="205">
        <f t="shared" si="4"/>
        <v>1</v>
      </c>
      <c r="R173" s="204">
        <f t="shared" si="5"/>
        <v>40607190</v>
      </c>
      <c r="S173" s="204">
        <v>0</v>
      </c>
      <c r="T173" s="11" t="s">
        <v>110</v>
      </c>
      <c r="U173" s="9" t="s">
        <v>111</v>
      </c>
      <c r="V173" s="12">
        <v>1069755926</v>
      </c>
      <c r="W173" s="9" t="s">
        <v>109</v>
      </c>
      <c r="X173" s="13" t="s">
        <v>116</v>
      </c>
      <c r="Y173" s="13">
        <v>319</v>
      </c>
      <c r="Z173" s="16">
        <v>45334</v>
      </c>
      <c r="AA173" s="16">
        <v>45656</v>
      </c>
      <c r="AB173" s="57"/>
      <c r="AC173" s="15" t="s">
        <v>673</v>
      </c>
      <c r="AD173" s="196" t="s">
        <v>1406</v>
      </c>
    </row>
    <row r="174" spans="1:30" customFormat="1" ht="15.75" customHeight="1" x14ac:dyDescent="0.2">
      <c r="A174" s="19" t="s">
        <v>499</v>
      </c>
      <c r="B174" s="13" t="s">
        <v>139</v>
      </c>
      <c r="C174" s="19" t="s">
        <v>499</v>
      </c>
      <c r="D174" s="17" t="s">
        <v>52</v>
      </c>
      <c r="E174" s="16">
        <v>45335</v>
      </c>
      <c r="F174" s="17" t="s">
        <v>597</v>
      </c>
      <c r="G174" s="13" t="s">
        <v>121</v>
      </c>
      <c r="H174" s="13" t="s">
        <v>152</v>
      </c>
      <c r="I174" s="17" t="s">
        <v>108</v>
      </c>
      <c r="J174" s="13" t="s">
        <v>142</v>
      </c>
      <c r="K174" s="13" t="s">
        <v>477</v>
      </c>
      <c r="L174" s="12">
        <v>1836238</v>
      </c>
      <c r="M174" s="12">
        <v>19464123</v>
      </c>
      <c r="N174" s="207">
        <v>0</v>
      </c>
      <c r="O174" s="208">
        <v>0</v>
      </c>
      <c r="P174" s="208">
        <v>0</v>
      </c>
      <c r="Q174" s="205">
        <f t="shared" si="4"/>
        <v>1</v>
      </c>
      <c r="R174" s="204">
        <f t="shared" si="5"/>
        <v>19464123</v>
      </c>
      <c r="S174" s="204">
        <v>0</v>
      </c>
      <c r="T174" s="11" t="s">
        <v>110</v>
      </c>
      <c r="U174" s="9" t="s">
        <v>111</v>
      </c>
      <c r="V174" s="12">
        <v>1123564394</v>
      </c>
      <c r="W174" s="9" t="s">
        <v>109</v>
      </c>
      <c r="X174" s="13" t="s">
        <v>478</v>
      </c>
      <c r="Y174" s="13">
        <v>318</v>
      </c>
      <c r="Z174" s="16">
        <v>45335</v>
      </c>
      <c r="AA174" s="16">
        <v>45656</v>
      </c>
      <c r="AB174" s="57"/>
      <c r="AC174" s="15" t="s">
        <v>673</v>
      </c>
      <c r="AD174" s="196" t="s">
        <v>1407</v>
      </c>
    </row>
    <row r="175" spans="1:30" customFormat="1" ht="15.75" customHeight="1" x14ac:dyDescent="0.2">
      <c r="A175" s="19" t="s">
        <v>500</v>
      </c>
      <c r="B175" s="13" t="s">
        <v>139</v>
      </c>
      <c r="C175" s="19" t="s">
        <v>500</v>
      </c>
      <c r="D175" s="17" t="s">
        <v>557</v>
      </c>
      <c r="E175" s="16">
        <v>45335</v>
      </c>
      <c r="F175" s="17" t="s">
        <v>598</v>
      </c>
      <c r="G175" s="13" t="s">
        <v>120</v>
      </c>
      <c r="H175" s="13" t="s">
        <v>152</v>
      </c>
      <c r="I175" s="17" t="s">
        <v>108</v>
      </c>
      <c r="J175" s="13" t="s">
        <v>142</v>
      </c>
      <c r="K175" s="13" t="s">
        <v>477</v>
      </c>
      <c r="L175" s="12">
        <v>3818858</v>
      </c>
      <c r="M175" s="12">
        <v>40479895</v>
      </c>
      <c r="N175" s="207">
        <v>0</v>
      </c>
      <c r="O175" s="208">
        <v>0</v>
      </c>
      <c r="P175" s="208">
        <v>0</v>
      </c>
      <c r="Q175" s="205">
        <f t="shared" si="4"/>
        <v>1</v>
      </c>
      <c r="R175" s="204">
        <f t="shared" si="5"/>
        <v>40479895</v>
      </c>
      <c r="S175" s="204">
        <v>0</v>
      </c>
      <c r="T175" s="11" t="s">
        <v>110</v>
      </c>
      <c r="U175" s="9" t="s">
        <v>111</v>
      </c>
      <c r="V175" s="12">
        <v>1121855355</v>
      </c>
      <c r="W175" s="9" t="s">
        <v>109</v>
      </c>
      <c r="X175" s="13" t="s">
        <v>116</v>
      </c>
      <c r="Y175" s="13">
        <v>318</v>
      </c>
      <c r="Z175" s="16">
        <v>45335</v>
      </c>
      <c r="AA175" s="16">
        <v>45656</v>
      </c>
      <c r="AB175" s="57"/>
      <c r="AC175" s="15" t="s">
        <v>673</v>
      </c>
      <c r="AD175" s="196" t="s">
        <v>1408</v>
      </c>
    </row>
    <row r="176" spans="1:30" customFormat="1" ht="15.75" customHeight="1" x14ac:dyDescent="0.2">
      <c r="A176" s="19" t="s">
        <v>501</v>
      </c>
      <c r="B176" s="13" t="s">
        <v>139</v>
      </c>
      <c r="C176" s="19" t="s">
        <v>501</v>
      </c>
      <c r="D176" s="17" t="s">
        <v>558</v>
      </c>
      <c r="E176" s="16">
        <v>45335</v>
      </c>
      <c r="F176" s="17" t="s">
        <v>599</v>
      </c>
      <c r="G176" s="13" t="s">
        <v>121</v>
      </c>
      <c r="H176" s="13" t="s">
        <v>152</v>
      </c>
      <c r="I176" s="17" t="s">
        <v>108</v>
      </c>
      <c r="J176" s="13" t="s">
        <v>142</v>
      </c>
      <c r="K176" s="13" t="s">
        <v>477</v>
      </c>
      <c r="L176" s="12">
        <v>1836237</v>
      </c>
      <c r="M176" s="12">
        <v>19464112</v>
      </c>
      <c r="N176" s="207">
        <v>0</v>
      </c>
      <c r="O176" s="208">
        <v>0</v>
      </c>
      <c r="P176" s="208">
        <v>0</v>
      </c>
      <c r="Q176" s="205">
        <f t="shared" si="4"/>
        <v>1</v>
      </c>
      <c r="R176" s="204">
        <f t="shared" si="5"/>
        <v>19464112</v>
      </c>
      <c r="S176" s="204">
        <v>0</v>
      </c>
      <c r="T176" s="11" t="s">
        <v>110</v>
      </c>
      <c r="U176" s="9" t="s">
        <v>111</v>
      </c>
      <c r="V176" s="12">
        <v>79815649</v>
      </c>
      <c r="W176" s="9" t="s">
        <v>109</v>
      </c>
      <c r="X176" s="13" t="s">
        <v>116</v>
      </c>
      <c r="Y176" s="13">
        <v>318</v>
      </c>
      <c r="Z176" s="16">
        <v>45335</v>
      </c>
      <c r="AA176" s="16">
        <v>45656</v>
      </c>
      <c r="AB176" s="57"/>
      <c r="AC176" s="15" t="s">
        <v>673</v>
      </c>
      <c r="AD176" s="196" t="s">
        <v>1409</v>
      </c>
    </row>
    <row r="177" spans="1:30" customFormat="1" ht="15.75" customHeight="1" x14ac:dyDescent="0.2">
      <c r="A177" s="19" t="s">
        <v>502</v>
      </c>
      <c r="B177" s="13" t="s">
        <v>139</v>
      </c>
      <c r="C177" s="19" t="s">
        <v>502</v>
      </c>
      <c r="D177" s="17" t="s">
        <v>559</v>
      </c>
      <c r="E177" s="16">
        <v>45335</v>
      </c>
      <c r="F177" s="17" t="s">
        <v>600</v>
      </c>
      <c r="G177" s="13" t="s">
        <v>121</v>
      </c>
      <c r="H177" s="13" t="s">
        <v>152</v>
      </c>
      <c r="I177" s="17" t="s">
        <v>108</v>
      </c>
      <c r="J177" s="13" t="s">
        <v>142</v>
      </c>
      <c r="K177" s="13" t="s">
        <v>477</v>
      </c>
      <c r="L177" s="12">
        <v>2084129</v>
      </c>
      <c r="M177" s="12">
        <v>22091768</v>
      </c>
      <c r="N177" s="207">
        <v>0</v>
      </c>
      <c r="O177" s="208">
        <v>0</v>
      </c>
      <c r="P177" s="208">
        <v>0</v>
      </c>
      <c r="Q177" s="205">
        <f t="shared" si="4"/>
        <v>1</v>
      </c>
      <c r="R177" s="204">
        <f t="shared" si="5"/>
        <v>22091768</v>
      </c>
      <c r="S177" s="204">
        <v>0</v>
      </c>
      <c r="T177" s="11" t="s">
        <v>110</v>
      </c>
      <c r="U177" s="9" t="s">
        <v>111</v>
      </c>
      <c r="V177" s="12">
        <v>17560322</v>
      </c>
      <c r="W177" s="9" t="s">
        <v>109</v>
      </c>
      <c r="X177" s="13" t="s">
        <v>115</v>
      </c>
      <c r="Y177" s="13">
        <v>318</v>
      </c>
      <c r="Z177" s="16">
        <v>45335</v>
      </c>
      <c r="AA177" s="16">
        <v>45656</v>
      </c>
      <c r="AB177" s="57"/>
      <c r="AC177" s="15" t="s">
        <v>673</v>
      </c>
      <c r="AD177" s="196" t="s">
        <v>1410</v>
      </c>
    </row>
    <row r="178" spans="1:30" customFormat="1" ht="15.75" customHeight="1" x14ac:dyDescent="0.2">
      <c r="A178" s="19" t="s">
        <v>503</v>
      </c>
      <c r="B178" s="13" t="s">
        <v>139</v>
      </c>
      <c r="C178" s="19" t="s">
        <v>503</v>
      </c>
      <c r="D178" s="17" t="s">
        <v>95</v>
      </c>
      <c r="E178" s="16">
        <v>45336</v>
      </c>
      <c r="F178" s="17" t="s">
        <v>601</v>
      </c>
      <c r="G178" s="13" t="s">
        <v>120</v>
      </c>
      <c r="H178" s="13" t="s">
        <v>152</v>
      </c>
      <c r="I178" s="17" t="s">
        <v>108</v>
      </c>
      <c r="J178" s="13" t="s">
        <v>142</v>
      </c>
      <c r="K178" s="13" t="s">
        <v>477</v>
      </c>
      <c r="L178" s="12">
        <v>5106004</v>
      </c>
      <c r="M178" s="12">
        <v>40337432</v>
      </c>
      <c r="N178" s="207">
        <v>0</v>
      </c>
      <c r="O178" s="208">
        <v>1</v>
      </c>
      <c r="P178" s="210">
        <v>2042402</v>
      </c>
      <c r="Q178" s="205">
        <f t="shared" si="4"/>
        <v>1</v>
      </c>
      <c r="R178" s="204">
        <f t="shared" si="5"/>
        <v>42379834</v>
      </c>
      <c r="S178" s="204">
        <v>0</v>
      </c>
      <c r="T178" s="11" t="s">
        <v>110</v>
      </c>
      <c r="U178" s="9" t="s">
        <v>111</v>
      </c>
      <c r="V178" s="12">
        <v>46455904</v>
      </c>
      <c r="W178" s="9" t="s">
        <v>109</v>
      </c>
      <c r="X178" s="13" t="s">
        <v>119</v>
      </c>
      <c r="Y178" s="13">
        <v>317</v>
      </c>
      <c r="Z178" s="16">
        <v>45336</v>
      </c>
      <c r="AA178" s="16">
        <v>45575</v>
      </c>
      <c r="AB178" s="57"/>
      <c r="AC178" s="15" t="s">
        <v>673</v>
      </c>
      <c r="AD178" s="196" t="s">
        <v>1411</v>
      </c>
    </row>
    <row r="179" spans="1:30" customFormat="1" ht="15.75" customHeight="1" x14ac:dyDescent="0.2">
      <c r="A179" s="19" t="s">
        <v>504</v>
      </c>
      <c r="B179" s="13" t="s">
        <v>139</v>
      </c>
      <c r="C179" s="19" t="s">
        <v>504</v>
      </c>
      <c r="D179" s="17" t="s">
        <v>560</v>
      </c>
      <c r="E179" s="16">
        <v>45336</v>
      </c>
      <c r="F179" s="17" t="s">
        <v>602</v>
      </c>
      <c r="G179" s="13" t="s">
        <v>121</v>
      </c>
      <c r="H179" s="13" t="s">
        <v>152</v>
      </c>
      <c r="I179" s="17" t="s">
        <v>108</v>
      </c>
      <c r="J179" s="13" t="s">
        <v>142</v>
      </c>
      <c r="K179" s="13" t="s">
        <v>477</v>
      </c>
      <c r="L179" s="12">
        <v>2680096</v>
      </c>
      <c r="M179" s="12">
        <v>28319681</v>
      </c>
      <c r="N179" s="207">
        <v>0</v>
      </c>
      <c r="O179" s="208">
        <v>0</v>
      </c>
      <c r="P179" s="208">
        <v>0</v>
      </c>
      <c r="Q179" s="205">
        <f t="shared" si="4"/>
        <v>1</v>
      </c>
      <c r="R179" s="204">
        <f t="shared" si="5"/>
        <v>28319681</v>
      </c>
      <c r="S179" s="204">
        <v>0</v>
      </c>
      <c r="T179" s="11" t="s">
        <v>110</v>
      </c>
      <c r="U179" s="9" t="s">
        <v>111</v>
      </c>
      <c r="V179" s="12">
        <v>1124218719</v>
      </c>
      <c r="W179" s="9" t="s">
        <v>109</v>
      </c>
      <c r="X179" s="13" t="s">
        <v>116</v>
      </c>
      <c r="Y179" s="13">
        <v>317</v>
      </c>
      <c r="Z179" s="16">
        <v>45336</v>
      </c>
      <c r="AA179" s="16">
        <v>45656</v>
      </c>
      <c r="AB179" s="57"/>
      <c r="AC179" s="15" t="s">
        <v>673</v>
      </c>
      <c r="AD179" s="196" t="s">
        <v>1412</v>
      </c>
    </row>
    <row r="180" spans="1:30" customFormat="1" ht="15.75" customHeight="1" x14ac:dyDescent="0.2">
      <c r="A180" s="19" t="s">
        <v>505</v>
      </c>
      <c r="B180" s="13" t="s">
        <v>139</v>
      </c>
      <c r="C180" s="19" t="s">
        <v>505</v>
      </c>
      <c r="D180" s="17" t="s">
        <v>561</v>
      </c>
      <c r="E180" s="16">
        <v>45336</v>
      </c>
      <c r="F180" s="17" t="s">
        <v>603</v>
      </c>
      <c r="G180" s="13" t="s">
        <v>121</v>
      </c>
      <c r="H180" s="13" t="s">
        <v>152</v>
      </c>
      <c r="I180" s="17" t="s">
        <v>108</v>
      </c>
      <c r="J180" s="13" t="s">
        <v>142</v>
      </c>
      <c r="K180" s="13" t="s">
        <v>477</v>
      </c>
      <c r="L180" s="12">
        <v>3557602</v>
      </c>
      <c r="M180" s="12">
        <v>37591994</v>
      </c>
      <c r="N180" s="207">
        <v>0</v>
      </c>
      <c r="O180" s="208">
        <v>0</v>
      </c>
      <c r="P180" s="208">
        <v>0</v>
      </c>
      <c r="Q180" s="205">
        <f t="shared" si="4"/>
        <v>1</v>
      </c>
      <c r="R180" s="204">
        <f t="shared" si="5"/>
        <v>37591994</v>
      </c>
      <c r="S180" s="204">
        <v>0</v>
      </c>
      <c r="T180" s="11" t="s">
        <v>110</v>
      </c>
      <c r="U180" s="9" t="s">
        <v>111</v>
      </c>
      <c r="V180" s="12">
        <v>1123861116</v>
      </c>
      <c r="W180" s="9" t="s">
        <v>109</v>
      </c>
      <c r="X180" s="13" t="s">
        <v>117</v>
      </c>
      <c r="Y180" s="13">
        <v>317</v>
      </c>
      <c r="Z180" s="16">
        <v>45336</v>
      </c>
      <c r="AA180" s="16">
        <v>45656</v>
      </c>
      <c r="AB180" s="57"/>
      <c r="AC180" s="15" t="s">
        <v>673</v>
      </c>
      <c r="AD180" s="196" t="s">
        <v>1413</v>
      </c>
    </row>
    <row r="181" spans="1:30" customFormat="1" ht="15.75" customHeight="1" x14ac:dyDescent="0.2">
      <c r="A181" s="19" t="s">
        <v>506</v>
      </c>
      <c r="B181" s="13" t="s">
        <v>139</v>
      </c>
      <c r="C181" s="19" t="s">
        <v>506</v>
      </c>
      <c r="D181" s="17" t="s">
        <v>562</v>
      </c>
      <c r="E181" s="16">
        <v>45336</v>
      </c>
      <c r="F181" s="17" t="s">
        <v>604</v>
      </c>
      <c r="G181" s="13" t="s">
        <v>120</v>
      </c>
      <c r="H181" s="13" t="s">
        <v>152</v>
      </c>
      <c r="I181" s="17" t="s">
        <v>108</v>
      </c>
      <c r="J181" s="13" t="s">
        <v>142</v>
      </c>
      <c r="K181" s="13" t="s">
        <v>477</v>
      </c>
      <c r="L181" s="12">
        <v>4200744</v>
      </c>
      <c r="M181" s="12">
        <v>44387862</v>
      </c>
      <c r="N181" s="207">
        <v>0</v>
      </c>
      <c r="O181" s="208">
        <v>0</v>
      </c>
      <c r="P181" s="208">
        <v>0</v>
      </c>
      <c r="Q181" s="205">
        <f t="shared" si="4"/>
        <v>1</v>
      </c>
      <c r="R181" s="204">
        <f t="shared" si="5"/>
        <v>44387862</v>
      </c>
      <c r="S181" s="204">
        <v>0</v>
      </c>
      <c r="T181" s="11" t="s">
        <v>110</v>
      </c>
      <c r="U181" s="9" t="s">
        <v>111</v>
      </c>
      <c r="V181" s="12">
        <v>40378161</v>
      </c>
      <c r="W181" s="9" t="s">
        <v>109</v>
      </c>
      <c r="X181" s="13" t="s">
        <v>117</v>
      </c>
      <c r="Y181" s="13">
        <v>317</v>
      </c>
      <c r="Z181" s="16">
        <v>45336</v>
      </c>
      <c r="AA181" s="16">
        <v>45656</v>
      </c>
      <c r="AB181" s="57"/>
      <c r="AC181" s="15" t="s">
        <v>673</v>
      </c>
      <c r="AD181" s="196" t="s">
        <v>1414</v>
      </c>
    </row>
    <row r="182" spans="1:30" customFormat="1" ht="15.75" customHeight="1" x14ac:dyDescent="0.2">
      <c r="A182" s="19" t="s">
        <v>507</v>
      </c>
      <c r="B182" s="13" t="s">
        <v>139</v>
      </c>
      <c r="C182" s="19" t="s">
        <v>507</v>
      </c>
      <c r="D182" s="17" t="s">
        <v>131</v>
      </c>
      <c r="E182" s="16">
        <v>45337</v>
      </c>
      <c r="F182" s="17" t="s">
        <v>605</v>
      </c>
      <c r="G182" s="13" t="s">
        <v>120</v>
      </c>
      <c r="H182" s="13" t="s">
        <v>152</v>
      </c>
      <c r="I182" s="17" t="s">
        <v>108</v>
      </c>
      <c r="J182" s="13" t="s">
        <v>142</v>
      </c>
      <c r="K182" s="13" t="s">
        <v>477</v>
      </c>
      <c r="L182" s="12">
        <v>4620818</v>
      </c>
      <c r="M182" s="12">
        <v>48672616</v>
      </c>
      <c r="N182" s="207">
        <v>0</v>
      </c>
      <c r="O182" s="208">
        <v>0</v>
      </c>
      <c r="P182" s="208">
        <v>0</v>
      </c>
      <c r="Q182" s="205">
        <f t="shared" si="4"/>
        <v>1</v>
      </c>
      <c r="R182" s="204">
        <f t="shared" si="5"/>
        <v>48672616</v>
      </c>
      <c r="S182" s="204">
        <v>0</v>
      </c>
      <c r="T182" s="11" t="s">
        <v>110</v>
      </c>
      <c r="U182" s="9" t="s">
        <v>111</v>
      </c>
      <c r="V182" s="12">
        <v>1069728589</v>
      </c>
      <c r="W182" s="9" t="s">
        <v>109</v>
      </c>
      <c r="X182" s="13" t="s">
        <v>140</v>
      </c>
      <c r="Y182" s="13">
        <v>316</v>
      </c>
      <c r="Z182" s="16">
        <v>45337</v>
      </c>
      <c r="AA182" s="16">
        <v>45656</v>
      </c>
      <c r="AB182" s="57"/>
      <c r="AC182" s="15" t="s">
        <v>673</v>
      </c>
      <c r="AD182" s="196" t="s">
        <v>1415</v>
      </c>
    </row>
    <row r="183" spans="1:30" customFormat="1" ht="15.75" customHeight="1" x14ac:dyDescent="0.2">
      <c r="A183" s="19" t="s">
        <v>508</v>
      </c>
      <c r="B183" s="13" t="s">
        <v>139</v>
      </c>
      <c r="C183" s="19" t="s">
        <v>508</v>
      </c>
      <c r="D183" s="17" t="s">
        <v>132</v>
      </c>
      <c r="E183" s="16">
        <v>45337</v>
      </c>
      <c r="F183" s="17" t="s">
        <v>606</v>
      </c>
      <c r="G183" s="13" t="s">
        <v>120</v>
      </c>
      <c r="H183" s="13" t="s">
        <v>152</v>
      </c>
      <c r="I183" s="17" t="s">
        <v>108</v>
      </c>
      <c r="J183" s="13" t="s">
        <v>142</v>
      </c>
      <c r="K183" s="13" t="s">
        <v>477</v>
      </c>
      <c r="L183" s="12">
        <v>7014443</v>
      </c>
      <c r="M183" s="12">
        <v>73885466</v>
      </c>
      <c r="N183" s="207">
        <v>0</v>
      </c>
      <c r="O183" s="208">
        <v>0</v>
      </c>
      <c r="P183" s="208">
        <v>0</v>
      </c>
      <c r="Q183" s="205">
        <f t="shared" si="4"/>
        <v>1</v>
      </c>
      <c r="R183" s="204">
        <f t="shared" si="5"/>
        <v>73885466</v>
      </c>
      <c r="S183" s="204">
        <v>0</v>
      </c>
      <c r="T183" s="11" t="s">
        <v>110</v>
      </c>
      <c r="U183" s="9" t="s">
        <v>111</v>
      </c>
      <c r="V183" s="12">
        <v>1118533505</v>
      </c>
      <c r="W183" s="9" t="s">
        <v>109</v>
      </c>
      <c r="X183" s="13" t="s">
        <v>140</v>
      </c>
      <c r="Y183" s="19">
        <v>312</v>
      </c>
      <c r="Z183" s="16">
        <v>45341</v>
      </c>
      <c r="AA183" s="16">
        <v>45656</v>
      </c>
      <c r="AB183" s="57"/>
      <c r="AC183" s="15" t="s">
        <v>673</v>
      </c>
      <c r="AD183" s="196" t="s">
        <v>1416</v>
      </c>
    </row>
    <row r="184" spans="1:30" customFormat="1" ht="15.75" customHeight="1" x14ac:dyDescent="0.2">
      <c r="A184" s="19" t="s">
        <v>509</v>
      </c>
      <c r="B184" s="13" t="s">
        <v>139</v>
      </c>
      <c r="C184" s="19" t="s">
        <v>509</v>
      </c>
      <c r="D184" s="17" t="s">
        <v>123</v>
      </c>
      <c r="E184" s="16">
        <v>45337</v>
      </c>
      <c r="F184" s="22" t="s">
        <v>607</v>
      </c>
      <c r="G184" s="13" t="s">
        <v>120</v>
      </c>
      <c r="H184" s="13" t="s">
        <v>152</v>
      </c>
      <c r="I184" s="17" t="s">
        <v>108</v>
      </c>
      <c r="J184" s="13" t="s">
        <v>142</v>
      </c>
      <c r="K184" s="13" t="s">
        <v>477</v>
      </c>
      <c r="L184" s="12">
        <v>6347913</v>
      </c>
      <c r="M184" s="12">
        <v>66864684</v>
      </c>
      <c r="N184" s="207">
        <v>0</v>
      </c>
      <c r="O184" s="208">
        <v>0</v>
      </c>
      <c r="P184" s="208">
        <v>0</v>
      </c>
      <c r="Q184" s="205">
        <f t="shared" si="4"/>
        <v>1</v>
      </c>
      <c r="R184" s="204">
        <f t="shared" si="5"/>
        <v>66864684</v>
      </c>
      <c r="S184" s="204">
        <v>0</v>
      </c>
      <c r="T184" s="11" t="s">
        <v>110</v>
      </c>
      <c r="U184" s="9" t="s">
        <v>111</v>
      </c>
      <c r="V184" s="12">
        <v>42019732</v>
      </c>
      <c r="W184" s="9" t="s">
        <v>109</v>
      </c>
      <c r="X184" s="13" t="s">
        <v>140</v>
      </c>
      <c r="Y184" s="13">
        <v>315</v>
      </c>
      <c r="Z184" s="16">
        <v>45338</v>
      </c>
      <c r="AA184" s="16">
        <v>45656</v>
      </c>
      <c r="AB184" s="57"/>
      <c r="AC184" s="15" t="s">
        <v>673</v>
      </c>
      <c r="AD184" s="196" t="s">
        <v>1417</v>
      </c>
    </row>
    <row r="185" spans="1:30" customFormat="1" ht="15.75" customHeight="1" x14ac:dyDescent="0.2">
      <c r="A185" s="19" t="s">
        <v>510</v>
      </c>
      <c r="B185" s="13" t="s">
        <v>139</v>
      </c>
      <c r="C185" s="19" t="s">
        <v>510</v>
      </c>
      <c r="D185" s="22" t="s">
        <v>128</v>
      </c>
      <c r="E185" s="16">
        <v>45337</v>
      </c>
      <c r="F185" s="22" t="s">
        <v>608</v>
      </c>
      <c r="G185" s="13" t="s">
        <v>120</v>
      </c>
      <c r="H185" s="13" t="s">
        <v>152</v>
      </c>
      <c r="I185" s="17" t="s">
        <v>108</v>
      </c>
      <c r="J185" s="13" t="s">
        <v>142</v>
      </c>
      <c r="K185" s="13" t="s">
        <v>477</v>
      </c>
      <c r="L185" s="12">
        <v>7014443</v>
      </c>
      <c r="M185" s="12">
        <v>73885466</v>
      </c>
      <c r="N185" s="207">
        <v>0</v>
      </c>
      <c r="O185" s="208">
        <v>0</v>
      </c>
      <c r="P185" s="208">
        <v>0</v>
      </c>
      <c r="Q185" s="205">
        <f t="shared" si="4"/>
        <v>1</v>
      </c>
      <c r="R185" s="204">
        <f t="shared" si="5"/>
        <v>73885466</v>
      </c>
      <c r="S185" s="204">
        <v>0</v>
      </c>
      <c r="T185" s="11" t="s">
        <v>110</v>
      </c>
      <c r="U185" s="9" t="s">
        <v>111</v>
      </c>
      <c r="V185" s="12">
        <v>1070961025</v>
      </c>
      <c r="W185" s="9" t="s">
        <v>109</v>
      </c>
      <c r="X185" s="13" t="s">
        <v>140</v>
      </c>
      <c r="Y185" s="13">
        <v>315</v>
      </c>
      <c r="Z185" s="16">
        <v>45338</v>
      </c>
      <c r="AA185" s="16">
        <v>45656</v>
      </c>
      <c r="AB185" s="57"/>
      <c r="AC185" s="15" t="s">
        <v>673</v>
      </c>
      <c r="AD185" s="196" t="s">
        <v>1418</v>
      </c>
    </row>
    <row r="186" spans="1:30" customFormat="1" ht="15.75" customHeight="1" x14ac:dyDescent="0.2">
      <c r="A186" s="19" t="s">
        <v>511</v>
      </c>
      <c r="B186" s="13" t="s">
        <v>139</v>
      </c>
      <c r="C186" s="19" t="s">
        <v>511</v>
      </c>
      <c r="D186" s="22" t="s">
        <v>129</v>
      </c>
      <c r="E186" s="16">
        <v>45338</v>
      </c>
      <c r="F186" s="22" t="s">
        <v>609</v>
      </c>
      <c r="G186" s="13" t="s">
        <v>120</v>
      </c>
      <c r="H186" s="13" t="s">
        <v>152</v>
      </c>
      <c r="I186" s="17" t="s">
        <v>108</v>
      </c>
      <c r="J186" s="13" t="s">
        <v>142</v>
      </c>
      <c r="K186" s="13" t="s">
        <v>477</v>
      </c>
      <c r="L186" s="12">
        <v>7014443</v>
      </c>
      <c r="M186" s="12">
        <v>73651652</v>
      </c>
      <c r="N186" s="207">
        <v>0</v>
      </c>
      <c r="O186" s="208">
        <v>0</v>
      </c>
      <c r="P186" s="208">
        <v>0</v>
      </c>
      <c r="Q186" s="205">
        <f t="shared" si="4"/>
        <v>1</v>
      </c>
      <c r="R186" s="204">
        <f t="shared" si="5"/>
        <v>73651652</v>
      </c>
      <c r="S186" s="204">
        <v>0</v>
      </c>
      <c r="T186" s="11" t="s">
        <v>110</v>
      </c>
      <c r="U186" s="9" t="s">
        <v>111</v>
      </c>
      <c r="V186" s="12">
        <v>1110480208</v>
      </c>
      <c r="W186" s="9" t="s">
        <v>109</v>
      </c>
      <c r="X186" s="13" t="s">
        <v>140</v>
      </c>
      <c r="Y186" s="13">
        <v>315</v>
      </c>
      <c r="Z186" s="16">
        <v>45338</v>
      </c>
      <c r="AA186" s="16">
        <v>45656</v>
      </c>
      <c r="AB186" s="57"/>
      <c r="AC186" s="15" t="s">
        <v>673</v>
      </c>
      <c r="AD186" s="196" t="s">
        <v>1419</v>
      </c>
    </row>
    <row r="187" spans="1:30" customFormat="1" ht="15.75" customHeight="1" x14ac:dyDescent="0.2">
      <c r="A187" s="19" t="s">
        <v>512</v>
      </c>
      <c r="B187" s="13" t="s">
        <v>139</v>
      </c>
      <c r="C187" s="19" t="s">
        <v>512</v>
      </c>
      <c r="D187" s="22" t="s">
        <v>563</v>
      </c>
      <c r="E187" s="16">
        <v>45338</v>
      </c>
      <c r="F187" s="22" t="s">
        <v>610</v>
      </c>
      <c r="G187" s="13" t="s">
        <v>120</v>
      </c>
      <c r="H187" s="13" t="s">
        <v>152</v>
      </c>
      <c r="I187" s="17" t="s">
        <v>108</v>
      </c>
      <c r="J187" s="13" t="s">
        <v>142</v>
      </c>
      <c r="K187" s="13" t="s">
        <v>477</v>
      </c>
      <c r="L187" s="12">
        <v>3818858</v>
      </c>
      <c r="M187" s="12">
        <v>38061285</v>
      </c>
      <c r="N187" s="207">
        <v>0</v>
      </c>
      <c r="O187" s="208">
        <v>0</v>
      </c>
      <c r="P187" s="208">
        <v>0</v>
      </c>
      <c r="Q187" s="205">
        <f t="shared" si="4"/>
        <v>1</v>
      </c>
      <c r="R187" s="204">
        <f t="shared" si="5"/>
        <v>38061285</v>
      </c>
      <c r="S187" s="204">
        <v>0</v>
      </c>
      <c r="T187" s="11" t="s">
        <v>110</v>
      </c>
      <c r="U187" s="9" t="s">
        <v>111</v>
      </c>
      <c r="V187" s="12">
        <v>1121923565</v>
      </c>
      <c r="W187" s="9" t="s">
        <v>109</v>
      </c>
      <c r="X187" s="13" t="s">
        <v>140</v>
      </c>
      <c r="Y187" s="13">
        <v>315</v>
      </c>
      <c r="Z187" s="16">
        <v>45338</v>
      </c>
      <c r="AA187" s="16">
        <v>45656</v>
      </c>
      <c r="AB187" s="57"/>
      <c r="AC187" s="15" t="s">
        <v>673</v>
      </c>
      <c r="AD187" s="196" t="s">
        <v>1420</v>
      </c>
    </row>
    <row r="188" spans="1:30" customFormat="1" ht="15.75" customHeight="1" x14ac:dyDescent="0.2">
      <c r="A188" s="19" t="s">
        <v>513</v>
      </c>
      <c r="B188" s="13" t="s">
        <v>139</v>
      </c>
      <c r="C188" s="19" t="s">
        <v>513</v>
      </c>
      <c r="D188" s="17" t="s">
        <v>125</v>
      </c>
      <c r="E188" s="16">
        <v>45337</v>
      </c>
      <c r="F188" s="22" t="s">
        <v>611</v>
      </c>
      <c r="G188" s="13" t="s">
        <v>121</v>
      </c>
      <c r="H188" s="13" t="s">
        <v>152</v>
      </c>
      <c r="I188" s="17" t="s">
        <v>108</v>
      </c>
      <c r="J188" s="13" t="s">
        <v>142</v>
      </c>
      <c r="K188" s="13" t="s">
        <v>477</v>
      </c>
      <c r="L188" s="12">
        <v>3226851</v>
      </c>
      <c r="M188" s="12">
        <v>33989497</v>
      </c>
      <c r="N188" s="207">
        <v>0</v>
      </c>
      <c r="O188" s="208">
        <v>0</v>
      </c>
      <c r="P188" s="208">
        <v>0</v>
      </c>
      <c r="Q188" s="205">
        <f t="shared" si="4"/>
        <v>1</v>
      </c>
      <c r="R188" s="204">
        <f t="shared" si="5"/>
        <v>33989497</v>
      </c>
      <c r="S188" s="204">
        <v>0</v>
      </c>
      <c r="T188" s="11" t="s">
        <v>110</v>
      </c>
      <c r="U188" s="9" t="s">
        <v>111</v>
      </c>
      <c r="V188" s="12">
        <v>1120376670</v>
      </c>
      <c r="W188" s="9" t="s">
        <v>109</v>
      </c>
      <c r="X188" s="13" t="s">
        <v>140</v>
      </c>
      <c r="Y188" s="13">
        <v>316</v>
      </c>
      <c r="Z188" s="16">
        <v>45337</v>
      </c>
      <c r="AA188" s="16">
        <v>45656</v>
      </c>
      <c r="AB188" s="57"/>
      <c r="AC188" s="15" t="s">
        <v>673</v>
      </c>
      <c r="AD188" s="201" t="s">
        <v>1421</v>
      </c>
    </row>
    <row r="189" spans="1:30" customFormat="1" ht="15.75" customHeight="1" x14ac:dyDescent="0.2">
      <c r="A189" s="19" t="s">
        <v>514</v>
      </c>
      <c r="B189" s="13" t="s">
        <v>139</v>
      </c>
      <c r="C189" s="19" t="s">
        <v>514</v>
      </c>
      <c r="D189" s="17" t="s">
        <v>564</v>
      </c>
      <c r="E189" s="16">
        <v>45338</v>
      </c>
      <c r="F189" s="17" t="s">
        <v>612</v>
      </c>
      <c r="G189" s="13" t="s">
        <v>120</v>
      </c>
      <c r="H189" s="13" t="s">
        <v>152</v>
      </c>
      <c r="I189" s="17" t="s">
        <v>108</v>
      </c>
      <c r="J189" s="13" t="s">
        <v>142</v>
      </c>
      <c r="K189" s="13" t="s">
        <v>477</v>
      </c>
      <c r="L189" s="12">
        <v>7014443</v>
      </c>
      <c r="M189" s="12">
        <v>63129987</v>
      </c>
      <c r="N189" s="207">
        <v>0</v>
      </c>
      <c r="O189" s="208">
        <v>0</v>
      </c>
      <c r="P189" s="208">
        <v>0</v>
      </c>
      <c r="Q189" s="205">
        <f t="shared" si="4"/>
        <v>1</v>
      </c>
      <c r="R189" s="204">
        <f t="shared" si="5"/>
        <v>63129987</v>
      </c>
      <c r="S189" s="204">
        <v>0</v>
      </c>
      <c r="T189" s="11" t="s">
        <v>110</v>
      </c>
      <c r="U189" s="9" t="s">
        <v>111</v>
      </c>
      <c r="V189" s="12">
        <v>80236492</v>
      </c>
      <c r="W189" s="9" t="s">
        <v>109</v>
      </c>
      <c r="X189" s="13" t="s">
        <v>140</v>
      </c>
      <c r="Y189" s="13">
        <v>312</v>
      </c>
      <c r="Z189" s="16">
        <v>45341</v>
      </c>
      <c r="AA189" s="16">
        <v>45656</v>
      </c>
      <c r="AB189" s="57"/>
      <c r="AC189" s="15" t="s">
        <v>673</v>
      </c>
      <c r="AD189" s="196" t="s">
        <v>1422</v>
      </c>
    </row>
    <row r="190" spans="1:30" customFormat="1" ht="15.75" customHeight="1" x14ac:dyDescent="0.2">
      <c r="A190" s="19" t="s">
        <v>515</v>
      </c>
      <c r="B190" s="13" t="s">
        <v>139</v>
      </c>
      <c r="C190" s="19" t="s">
        <v>515</v>
      </c>
      <c r="D190" s="17" t="s">
        <v>47</v>
      </c>
      <c r="E190" s="16">
        <v>45338</v>
      </c>
      <c r="F190" s="17" t="s">
        <v>613</v>
      </c>
      <c r="G190" s="13" t="s">
        <v>120</v>
      </c>
      <c r="H190" s="13" t="s">
        <v>152</v>
      </c>
      <c r="I190" s="17" t="s">
        <v>108</v>
      </c>
      <c r="J190" s="13" t="s">
        <v>142</v>
      </c>
      <c r="K190" s="13" t="s">
        <v>477</v>
      </c>
      <c r="L190" s="12">
        <v>3670921</v>
      </c>
      <c r="M190" s="12">
        <v>38544670</v>
      </c>
      <c r="N190" s="207">
        <v>0</v>
      </c>
      <c r="O190" s="208">
        <v>0</v>
      </c>
      <c r="P190" s="208">
        <v>0</v>
      </c>
      <c r="Q190" s="205">
        <f t="shared" si="4"/>
        <v>1</v>
      </c>
      <c r="R190" s="204">
        <f t="shared" si="5"/>
        <v>38544670</v>
      </c>
      <c r="S190" s="204">
        <v>0</v>
      </c>
      <c r="T190" s="11" t="s">
        <v>110</v>
      </c>
      <c r="U190" s="9" t="s">
        <v>111</v>
      </c>
      <c r="V190" s="12">
        <v>1076986279</v>
      </c>
      <c r="W190" s="9" t="s">
        <v>109</v>
      </c>
      <c r="X190" s="13" t="s">
        <v>118</v>
      </c>
      <c r="Y190" s="13">
        <v>315</v>
      </c>
      <c r="Z190" s="16">
        <v>45338</v>
      </c>
      <c r="AA190" s="16">
        <v>45656</v>
      </c>
      <c r="AB190" s="57"/>
      <c r="AC190" s="15" t="s">
        <v>673</v>
      </c>
      <c r="AD190" s="196" t="s">
        <v>1423</v>
      </c>
    </row>
    <row r="191" spans="1:30" customFormat="1" ht="15.75" customHeight="1" x14ac:dyDescent="0.2">
      <c r="A191" s="19" t="s">
        <v>516</v>
      </c>
      <c r="B191" s="13" t="s">
        <v>139</v>
      </c>
      <c r="C191" s="19" t="s">
        <v>516</v>
      </c>
      <c r="D191" s="17" t="s">
        <v>565</v>
      </c>
      <c r="E191" s="16">
        <v>45341</v>
      </c>
      <c r="F191" s="17" t="s">
        <v>614</v>
      </c>
      <c r="G191" s="13" t="s">
        <v>121</v>
      </c>
      <c r="H191" s="13" t="s">
        <v>152</v>
      </c>
      <c r="I191" s="17" t="s">
        <v>108</v>
      </c>
      <c r="J191" s="13" t="s">
        <v>142</v>
      </c>
      <c r="K191" s="13" t="s">
        <v>477</v>
      </c>
      <c r="L191" s="12">
        <v>3226851</v>
      </c>
      <c r="M191" s="12">
        <v>30332399</v>
      </c>
      <c r="N191" s="207">
        <v>0</v>
      </c>
      <c r="O191" s="208">
        <v>0</v>
      </c>
      <c r="P191" s="208">
        <v>0</v>
      </c>
      <c r="Q191" s="205">
        <f t="shared" si="4"/>
        <v>1</v>
      </c>
      <c r="R191" s="204">
        <f t="shared" si="5"/>
        <v>30332399</v>
      </c>
      <c r="S191" s="204">
        <v>0</v>
      </c>
      <c r="T191" s="11" t="s">
        <v>110</v>
      </c>
      <c r="U191" s="9" t="s">
        <v>111</v>
      </c>
      <c r="V191" s="12">
        <v>1069763743</v>
      </c>
      <c r="W191" s="9" t="s">
        <v>109</v>
      </c>
      <c r="X191" s="13" t="s">
        <v>116</v>
      </c>
      <c r="Y191" s="13">
        <v>312</v>
      </c>
      <c r="Z191" s="16">
        <v>45341</v>
      </c>
      <c r="AA191" s="16">
        <v>45656</v>
      </c>
      <c r="AB191" s="57"/>
      <c r="AC191" s="15" t="s">
        <v>673</v>
      </c>
      <c r="AD191" s="196" t="s">
        <v>1424</v>
      </c>
    </row>
    <row r="192" spans="1:30" customFormat="1" ht="15.75" customHeight="1" x14ac:dyDescent="0.2">
      <c r="A192" s="19" t="s">
        <v>517</v>
      </c>
      <c r="B192" s="13" t="s">
        <v>139</v>
      </c>
      <c r="C192" s="19" t="s">
        <v>517</v>
      </c>
      <c r="D192" s="17" t="s">
        <v>566</v>
      </c>
      <c r="E192" s="16">
        <v>45341</v>
      </c>
      <c r="F192" s="17" t="s">
        <v>615</v>
      </c>
      <c r="G192" s="13" t="s">
        <v>120</v>
      </c>
      <c r="H192" s="13" t="s">
        <v>152</v>
      </c>
      <c r="I192" s="17" t="s">
        <v>108</v>
      </c>
      <c r="J192" s="13" t="s">
        <v>142</v>
      </c>
      <c r="K192" s="13" t="s">
        <v>477</v>
      </c>
      <c r="L192" s="12">
        <v>5106004</v>
      </c>
      <c r="M192" s="12">
        <v>53102442</v>
      </c>
      <c r="N192" s="207">
        <v>0</v>
      </c>
      <c r="O192" s="208">
        <v>0</v>
      </c>
      <c r="P192" s="208">
        <v>0</v>
      </c>
      <c r="Q192" s="205">
        <f t="shared" si="4"/>
        <v>1</v>
      </c>
      <c r="R192" s="204">
        <f t="shared" si="5"/>
        <v>53102442</v>
      </c>
      <c r="S192" s="204">
        <v>0</v>
      </c>
      <c r="T192" s="11" t="s">
        <v>110</v>
      </c>
      <c r="U192" s="9" t="s">
        <v>111</v>
      </c>
      <c r="V192" s="12">
        <v>1121913819</v>
      </c>
      <c r="W192" s="9" t="s">
        <v>109</v>
      </c>
      <c r="X192" s="13" t="s">
        <v>114</v>
      </c>
      <c r="Y192" s="13">
        <v>312</v>
      </c>
      <c r="Z192" s="16">
        <v>45341</v>
      </c>
      <c r="AA192" s="16">
        <v>45656</v>
      </c>
      <c r="AB192" s="57"/>
      <c r="AC192" s="15" t="s">
        <v>673</v>
      </c>
      <c r="AD192" s="196" t="s">
        <v>1425</v>
      </c>
    </row>
    <row r="193" spans="1:30" customFormat="1" ht="15.75" customHeight="1" x14ac:dyDescent="0.2">
      <c r="A193" s="19" t="s">
        <v>518</v>
      </c>
      <c r="B193" s="13" t="s">
        <v>139</v>
      </c>
      <c r="C193" s="19" t="s">
        <v>518</v>
      </c>
      <c r="D193" s="17" t="s">
        <v>567</v>
      </c>
      <c r="E193" s="16">
        <v>45342</v>
      </c>
      <c r="F193" s="17" t="s">
        <v>616</v>
      </c>
      <c r="G193" s="13" t="s">
        <v>121</v>
      </c>
      <c r="H193" s="13" t="s">
        <v>152</v>
      </c>
      <c r="I193" s="17" t="s">
        <v>108</v>
      </c>
      <c r="J193" s="13" t="s">
        <v>142</v>
      </c>
      <c r="K193" s="13" t="s">
        <v>477</v>
      </c>
      <c r="L193" s="12">
        <v>1836238</v>
      </c>
      <c r="M193" s="12">
        <v>19035667</v>
      </c>
      <c r="N193" s="207">
        <v>0</v>
      </c>
      <c r="O193" s="208">
        <v>0</v>
      </c>
      <c r="P193" s="208">
        <v>0</v>
      </c>
      <c r="Q193" s="205">
        <f t="shared" si="4"/>
        <v>1</v>
      </c>
      <c r="R193" s="204">
        <f t="shared" si="5"/>
        <v>19035667</v>
      </c>
      <c r="S193" s="204">
        <v>0</v>
      </c>
      <c r="T193" s="11" t="s">
        <v>110</v>
      </c>
      <c r="U193" s="9" t="s">
        <v>111</v>
      </c>
      <c r="V193" s="12">
        <v>17339491</v>
      </c>
      <c r="W193" s="9" t="s">
        <v>109</v>
      </c>
      <c r="X193" s="13" t="s">
        <v>478</v>
      </c>
      <c r="Y193" s="13">
        <v>311</v>
      </c>
      <c r="Z193" s="16">
        <v>45342</v>
      </c>
      <c r="AA193" s="16">
        <v>45656</v>
      </c>
      <c r="AB193" s="57"/>
      <c r="AC193" s="15" t="s">
        <v>673</v>
      </c>
      <c r="AD193" s="196" t="s">
        <v>1426</v>
      </c>
    </row>
    <row r="194" spans="1:30" customFormat="1" ht="15.75" customHeight="1" x14ac:dyDescent="0.2">
      <c r="A194" s="19" t="s">
        <v>519</v>
      </c>
      <c r="B194" s="13" t="s">
        <v>139</v>
      </c>
      <c r="C194" s="19" t="s">
        <v>519</v>
      </c>
      <c r="D194" s="17" t="s">
        <v>84</v>
      </c>
      <c r="E194" s="16">
        <v>45342</v>
      </c>
      <c r="F194" s="17" t="s">
        <v>617</v>
      </c>
      <c r="G194" s="13" t="s">
        <v>121</v>
      </c>
      <c r="H194" s="13" t="s">
        <v>152</v>
      </c>
      <c r="I194" s="17" t="s">
        <v>108</v>
      </c>
      <c r="J194" s="13" t="s">
        <v>142</v>
      </c>
      <c r="K194" s="13" t="s">
        <v>477</v>
      </c>
      <c r="L194" s="12">
        <v>1836238</v>
      </c>
      <c r="M194" s="12">
        <v>19035667</v>
      </c>
      <c r="N194" s="207">
        <v>0</v>
      </c>
      <c r="O194" s="208">
        <v>0</v>
      </c>
      <c r="P194" s="208">
        <v>0</v>
      </c>
      <c r="Q194" s="205">
        <f t="shared" si="4"/>
        <v>1</v>
      </c>
      <c r="R194" s="204">
        <f t="shared" si="5"/>
        <v>19035667</v>
      </c>
      <c r="S194" s="204">
        <v>0</v>
      </c>
      <c r="T194" s="11" t="s">
        <v>110</v>
      </c>
      <c r="U194" s="9" t="s">
        <v>111</v>
      </c>
      <c r="V194" s="12">
        <v>1007293574</v>
      </c>
      <c r="W194" s="9" t="s">
        <v>109</v>
      </c>
      <c r="X194" s="13" t="s">
        <v>478</v>
      </c>
      <c r="Y194" s="13">
        <v>311</v>
      </c>
      <c r="Z194" s="16">
        <v>45342</v>
      </c>
      <c r="AA194" s="16">
        <v>45656</v>
      </c>
      <c r="AB194" s="57"/>
      <c r="AC194" s="15" t="s">
        <v>673</v>
      </c>
      <c r="AD194" s="196" t="s">
        <v>1427</v>
      </c>
    </row>
    <row r="195" spans="1:30" customFormat="1" ht="15.75" customHeight="1" x14ac:dyDescent="0.2">
      <c r="A195" s="19" t="s">
        <v>520</v>
      </c>
      <c r="B195" s="13" t="s">
        <v>139</v>
      </c>
      <c r="C195" s="19" t="s">
        <v>520</v>
      </c>
      <c r="D195" s="17" t="s">
        <v>568</v>
      </c>
      <c r="E195" s="16">
        <v>45342</v>
      </c>
      <c r="F195" s="17" t="s">
        <v>618</v>
      </c>
      <c r="G195" s="13" t="s">
        <v>121</v>
      </c>
      <c r="H195" s="13" t="s">
        <v>152</v>
      </c>
      <c r="I195" s="17" t="s">
        <v>108</v>
      </c>
      <c r="J195" s="13" t="s">
        <v>142</v>
      </c>
      <c r="K195" s="13" t="s">
        <v>477</v>
      </c>
      <c r="L195" s="12">
        <v>1836238</v>
      </c>
      <c r="M195" s="12">
        <v>19035667</v>
      </c>
      <c r="N195" s="207">
        <v>0</v>
      </c>
      <c r="O195" s="208">
        <v>0</v>
      </c>
      <c r="P195" s="208">
        <v>0</v>
      </c>
      <c r="Q195" s="205">
        <f t="shared" ref="Q195:Q258" si="6">+R195/(M195+P195)</f>
        <v>1</v>
      </c>
      <c r="R195" s="204">
        <f t="shared" ref="R195:R258" si="7">+M195+P195</f>
        <v>19035667</v>
      </c>
      <c r="S195" s="204">
        <v>0</v>
      </c>
      <c r="T195" s="11" t="s">
        <v>110</v>
      </c>
      <c r="U195" s="9" t="s">
        <v>111</v>
      </c>
      <c r="V195" s="12">
        <v>17357717</v>
      </c>
      <c r="W195" s="9" t="s">
        <v>109</v>
      </c>
      <c r="X195" s="13" t="s">
        <v>478</v>
      </c>
      <c r="Y195" s="13">
        <v>311</v>
      </c>
      <c r="Z195" s="16">
        <v>45342</v>
      </c>
      <c r="AA195" s="16">
        <v>45656</v>
      </c>
      <c r="AB195" s="57"/>
      <c r="AC195" s="15" t="s">
        <v>673</v>
      </c>
      <c r="AD195" s="196" t="s">
        <v>1428</v>
      </c>
    </row>
    <row r="196" spans="1:30" customFormat="1" ht="15.75" customHeight="1" x14ac:dyDescent="0.2">
      <c r="A196" s="19" t="s">
        <v>521</v>
      </c>
      <c r="B196" s="13" t="s">
        <v>139</v>
      </c>
      <c r="C196" s="19" t="s">
        <v>521</v>
      </c>
      <c r="D196" s="17" t="s">
        <v>85</v>
      </c>
      <c r="E196" s="16">
        <v>45342</v>
      </c>
      <c r="F196" s="17" t="s">
        <v>619</v>
      </c>
      <c r="G196" s="13" t="s">
        <v>120</v>
      </c>
      <c r="H196" s="13" t="s">
        <v>152</v>
      </c>
      <c r="I196" s="17" t="s">
        <v>108</v>
      </c>
      <c r="J196" s="13" t="s">
        <v>142</v>
      </c>
      <c r="K196" s="13" t="s">
        <v>477</v>
      </c>
      <c r="L196" s="12">
        <v>5106004</v>
      </c>
      <c r="M196" s="12">
        <v>52932241</v>
      </c>
      <c r="N196" s="207">
        <v>0</v>
      </c>
      <c r="O196" s="208">
        <v>0</v>
      </c>
      <c r="P196" s="208">
        <v>0</v>
      </c>
      <c r="Q196" s="205">
        <f t="shared" si="6"/>
        <v>1</v>
      </c>
      <c r="R196" s="204">
        <f t="shared" si="7"/>
        <v>52932241</v>
      </c>
      <c r="S196" s="204">
        <v>0</v>
      </c>
      <c r="T196" s="11" t="s">
        <v>110</v>
      </c>
      <c r="U196" s="9" t="s">
        <v>111</v>
      </c>
      <c r="V196" s="12">
        <v>1010184801</v>
      </c>
      <c r="W196" s="9" t="s">
        <v>109</v>
      </c>
      <c r="X196" s="13" t="s">
        <v>478</v>
      </c>
      <c r="Y196" s="13">
        <v>311</v>
      </c>
      <c r="Z196" s="16">
        <v>45342</v>
      </c>
      <c r="AA196" s="16">
        <v>45656</v>
      </c>
      <c r="AB196" s="57"/>
      <c r="AC196" s="15" t="s">
        <v>673</v>
      </c>
      <c r="AD196" s="196" t="s">
        <v>1429</v>
      </c>
    </row>
    <row r="197" spans="1:30" customFormat="1" ht="15.75" customHeight="1" x14ac:dyDescent="0.2">
      <c r="A197" s="19" t="s">
        <v>522</v>
      </c>
      <c r="B197" s="13" t="s">
        <v>139</v>
      </c>
      <c r="C197" s="19" t="s">
        <v>522</v>
      </c>
      <c r="D197" s="22" t="s">
        <v>127</v>
      </c>
      <c r="E197" s="16">
        <v>45343</v>
      </c>
      <c r="F197" s="17" t="s">
        <v>620</v>
      </c>
      <c r="G197" s="13" t="s">
        <v>120</v>
      </c>
      <c r="H197" s="13" t="s">
        <v>152</v>
      </c>
      <c r="I197" s="17" t="s">
        <v>108</v>
      </c>
      <c r="J197" s="13" t="s">
        <v>142</v>
      </c>
      <c r="K197" s="13" t="s">
        <v>477</v>
      </c>
      <c r="L197" s="12">
        <v>7014443</v>
      </c>
      <c r="M197" s="12">
        <v>72482578</v>
      </c>
      <c r="N197" s="207">
        <v>0</v>
      </c>
      <c r="O197" s="208">
        <v>0</v>
      </c>
      <c r="P197" s="208">
        <v>0</v>
      </c>
      <c r="Q197" s="205">
        <f t="shared" si="6"/>
        <v>1</v>
      </c>
      <c r="R197" s="204">
        <f t="shared" si="7"/>
        <v>72482578</v>
      </c>
      <c r="S197" s="204">
        <v>0</v>
      </c>
      <c r="T197" s="11" t="s">
        <v>110</v>
      </c>
      <c r="U197" s="9" t="s">
        <v>111</v>
      </c>
      <c r="V197" s="12">
        <v>1120375095</v>
      </c>
      <c r="W197" s="9" t="s">
        <v>109</v>
      </c>
      <c r="X197" s="13" t="s">
        <v>140</v>
      </c>
      <c r="Y197" s="19">
        <v>308</v>
      </c>
      <c r="Z197" s="16">
        <v>45345</v>
      </c>
      <c r="AA197" s="16">
        <v>45656</v>
      </c>
      <c r="AB197" s="57"/>
      <c r="AC197" s="15" t="s">
        <v>673</v>
      </c>
      <c r="AD197" s="196" t="s">
        <v>1430</v>
      </c>
    </row>
    <row r="198" spans="1:30" customFormat="1" ht="15.75" customHeight="1" x14ac:dyDescent="0.2">
      <c r="A198" s="19" t="s">
        <v>523</v>
      </c>
      <c r="B198" s="13" t="s">
        <v>139</v>
      </c>
      <c r="C198" s="19" t="s">
        <v>523</v>
      </c>
      <c r="D198" s="22" t="s">
        <v>135</v>
      </c>
      <c r="E198" s="16">
        <v>45343</v>
      </c>
      <c r="F198" s="17" t="s">
        <v>621</v>
      </c>
      <c r="G198" s="13" t="s">
        <v>121</v>
      </c>
      <c r="H198" s="13" t="s">
        <v>152</v>
      </c>
      <c r="I198" s="17" t="s">
        <v>108</v>
      </c>
      <c r="J198" s="13" t="s">
        <v>142</v>
      </c>
      <c r="K198" s="13" t="s">
        <v>477</v>
      </c>
      <c r="L198" s="12">
        <v>2948106</v>
      </c>
      <c r="M198" s="12">
        <v>30463762</v>
      </c>
      <c r="N198" s="207">
        <v>0</v>
      </c>
      <c r="O198" s="208">
        <v>0</v>
      </c>
      <c r="P198" s="208">
        <v>0</v>
      </c>
      <c r="Q198" s="205">
        <f t="shared" si="6"/>
        <v>1</v>
      </c>
      <c r="R198" s="204">
        <f t="shared" si="7"/>
        <v>30463762</v>
      </c>
      <c r="S198" s="204">
        <v>0</v>
      </c>
      <c r="T198" s="11" t="s">
        <v>110</v>
      </c>
      <c r="U198" s="9" t="s">
        <v>111</v>
      </c>
      <c r="V198" s="12">
        <v>80392459</v>
      </c>
      <c r="W198" s="9" t="s">
        <v>109</v>
      </c>
      <c r="X198" s="13" t="s">
        <v>140</v>
      </c>
      <c r="Y198" s="13">
        <v>310</v>
      </c>
      <c r="Z198" s="16">
        <v>45343</v>
      </c>
      <c r="AA198" s="16">
        <v>45656</v>
      </c>
      <c r="AB198" s="57"/>
      <c r="AC198" s="15" t="s">
        <v>673</v>
      </c>
      <c r="AD198" s="196" t="s">
        <v>1431</v>
      </c>
    </row>
    <row r="199" spans="1:30" customFormat="1" ht="15.75" customHeight="1" x14ac:dyDescent="0.2">
      <c r="A199" s="19" t="s">
        <v>524</v>
      </c>
      <c r="B199" s="13" t="s">
        <v>139</v>
      </c>
      <c r="C199" s="19" t="s">
        <v>524</v>
      </c>
      <c r="D199" s="22" t="s">
        <v>569</v>
      </c>
      <c r="E199" s="16">
        <v>45344</v>
      </c>
      <c r="F199" s="17" t="s">
        <v>622</v>
      </c>
      <c r="G199" s="13" t="s">
        <v>121</v>
      </c>
      <c r="H199" s="13" t="s">
        <v>152</v>
      </c>
      <c r="I199" s="17" t="s">
        <v>108</v>
      </c>
      <c r="J199" s="13" t="s">
        <v>142</v>
      </c>
      <c r="K199" s="13" t="s">
        <v>477</v>
      </c>
      <c r="L199" s="12">
        <v>3226851</v>
      </c>
      <c r="M199" s="12">
        <v>9680553</v>
      </c>
      <c r="N199" s="207">
        <v>0</v>
      </c>
      <c r="O199" s="208">
        <v>0</v>
      </c>
      <c r="P199" s="208">
        <v>0</v>
      </c>
      <c r="Q199" s="205">
        <f t="shared" si="6"/>
        <v>1</v>
      </c>
      <c r="R199" s="204">
        <f t="shared" si="7"/>
        <v>9680553</v>
      </c>
      <c r="S199" s="204">
        <v>0</v>
      </c>
      <c r="T199" s="11" t="s">
        <v>110</v>
      </c>
      <c r="U199" s="9" t="s">
        <v>111</v>
      </c>
      <c r="V199" s="12">
        <v>1125549019</v>
      </c>
      <c r="W199" s="9" t="s">
        <v>109</v>
      </c>
      <c r="X199" s="13" t="s">
        <v>114</v>
      </c>
      <c r="Y199" s="13">
        <v>309</v>
      </c>
      <c r="Z199" s="16">
        <v>45344</v>
      </c>
      <c r="AA199" s="16">
        <v>45470</v>
      </c>
      <c r="AB199" s="57"/>
      <c r="AC199" s="15" t="s">
        <v>673</v>
      </c>
      <c r="AD199" s="196" t="s">
        <v>1432</v>
      </c>
    </row>
    <row r="200" spans="1:30" customFormat="1" ht="15.75" customHeight="1" x14ac:dyDescent="0.2">
      <c r="A200" s="19" t="s">
        <v>525</v>
      </c>
      <c r="B200" s="13" t="s">
        <v>139</v>
      </c>
      <c r="C200" s="19" t="s">
        <v>525</v>
      </c>
      <c r="D200" s="22" t="s">
        <v>570</v>
      </c>
      <c r="E200" s="16">
        <v>45344</v>
      </c>
      <c r="F200" s="17" t="s">
        <v>623</v>
      </c>
      <c r="G200" s="13" t="s">
        <v>120</v>
      </c>
      <c r="H200" s="13" t="s">
        <v>152</v>
      </c>
      <c r="I200" s="17" t="s">
        <v>108</v>
      </c>
      <c r="J200" s="13" t="s">
        <v>142</v>
      </c>
      <c r="K200" s="13" t="s">
        <v>477</v>
      </c>
      <c r="L200" s="12">
        <v>3670921</v>
      </c>
      <c r="M200" s="12">
        <v>37810486</v>
      </c>
      <c r="N200" s="207">
        <v>0</v>
      </c>
      <c r="O200" s="208">
        <v>0</v>
      </c>
      <c r="P200" s="208">
        <v>0</v>
      </c>
      <c r="Q200" s="205">
        <f t="shared" si="6"/>
        <v>1</v>
      </c>
      <c r="R200" s="204">
        <f t="shared" si="7"/>
        <v>37810486</v>
      </c>
      <c r="S200" s="204">
        <v>0</v>
      </c>
      <c r="T200" s="11" t="s">
        <v>110</v>
      </c>
      <c r="U200" s="9" t="s">
        <v>111</v>
      </c>
      <c r="V200" s="12">
        <v>1010193796</v>
      </c>
      <c r="W200" s="9" t="s">
        <v>109</v>
      </c>
      <c r="X200" s="13" t="s">
        <v>140</v>
      </c>
      <c r="Y200" s="13">
        <v>309</v>
      </c>
      <c r="Z200" s="16">
        <v>45344</v>
      </c>
      <c r="AA200" s="16">
        <v>45656</v>
      </c>
      <c r="AB200" s="57"/>
      <c r="AC200" s="15" t="s">
        <v>673</v>
      </c>
      <c r="AD200" s="196" t="s">
        <v>1433</v>
      </c>
    </row>
    <row r="201" spans="1:30" customFormat="1" ht="15.75" customHeight="1" x14ac:dyDescent="0.2">
      <c r="A201" s="19" t="s">
        <v>526</v>
      </c>
      <c r="B201" s="13" t="s">
        <v>139</v>
      </c>
      <c r="C201" s="19" t="s">
        <v>526</v>
      </c>
      <c r="D201" s="22" t="s">
        <v>137</v>
      </c>
      <c r="E201" s="16">
        <v>45344</v>
      </c>
      <c r="F201" s="17" t="s">
        <v>624</v>
      </c>
      <c r="G201" s="13" t="s">
        <v>120</v>
      </c>
      <c r="H201" s="13" t="s">
        <v>152</v>
      </c>
      <c r="I201" s="17" t="s">
        <v>108</v>
      </c>
      <c r="J201" s="13" t="s">
        <v>142</v>
      </c>
      <c r="K201" s="13" t="s">
        <v>477</v>
      </c>
      <c r="L201" s="12">
        <v>7014443</v>
      </c>
      <c r="M201" s="12">
        <v>72248763</v>
      </c>
      <c r="N201" s="207">
        <v>0</v>
      </c>
      <c r="O201" s="208">
        <v>0</v>
      </c>
      <c r="P201" s="208">
        <v>0</v>
      </c>
      <c r="Q201" s="205">
        <f t="shared" si="6"/>
        <v>1</v>
      </c>
      <c r="R201" s="204">
        <f t="shared" si="7"/>
        <v>72248763</v>
      </c>
      <c r="S201" s="204">
        <v>0</v>
      </c>
      <c r="T201" s="11" t="s">
        <v>110</v>
      </c>
      <c r="U201" s="9" t="s">
        <v>111</v>
      </c>
      <c r="V201" s="12">
        <v>1093759041</v>
      </c>
      <c r="W201" s="9" t="s">
        <v>109</v>
      </c>
      <c r="X201" s="13" t="s">
        <v>140</v>
      </c>
      <c r="Y201" s="13">
        <v>309</v>
      </c>
      <c r="Z201" s="16">
        <v>45344</v>
      </c>
      <c r="AA201" s="16">
        <v>45656</v>
      </c>
      <c r="AB201" s="57"/>
      <c r="AC201" s="15" t="s">
        <v>673</v>
      </c>
      <c r="AD201" s="196" t="s">
        <v>1434</v>
      </c>
    </row>
    <row r="202" spans="1:30" customFormat="1" ht="15.75" customHeight="1" x14ac:dyDescent="0.2">
      <c r="A202" s="19" t="s">
        <v>527</v>
      </c>
      <c r="B202" s="13" t="s">
        <v>139</v>
      </c>
      <c r="C202" s="19" t="s">
        <v>527</v>
      </c>
      <c r="D202" s="22" t="s">
        <v>138</v>
      </c>
      <c r="E202" s="16">
        <v>45344</v>
      </c>
      <c r="F202" s="17" t="s">
        <v>625</v>
      </c>
      <c r="G202" s="13" t="s">
        <v>120</v>
      </c>
      <c r="H202" s="13" t="s">
        <v>152</v>
      </c>
      <c r="I202" s="17" t="s">
        <v>108</v>
      </c>
      <c r="J202" s="13" t="s">
        <v>142</v>
      </c>
      <c r="K202" s="13" t="s">
        <v>477</v>
      </c>
      <c r="L202" s="12">
        <v>4620818</v>
      </c>
      <c r="M202" s="12">
        <v>47594425</v>
      </c>
      <c r="N202" s="207">
        <v>0</v>
      </c>
      <c r="O202" s="208">
        <v>0</v>
      </c>
      <c r="P202" s="208">
        <v>0</v>
      </c>
      <c r="Q202" s="205">
        <f t="shared" si="6"/>
        <v>1</v>
      </c>
      <c r="R202" s="204">
        <f t="shared" si="7"/>
        <v>47594425</v>
      </c>
      <c r="S202" s="204">
        <v>0</v>
      </c>
      <c r="T202" s="11" t="s">
        <v>110</v>
      </c>
      <c r="U202" s="9" t="s">
        <v>111</v>
      </c>
      <c r="V202" s="12">
        <v>1019073825</v>
      </c>
      <c r="W202" s="9" t="s">
        <v>109</v>
      </c>
      <c r="X202" s="13" t="s">
        <v>140</v>
      </c>
      <c r="Y202" s="13">
        <v>309</v>
      </c>
      <c r="Z202" s="16">
        <v>45344</v>
      </c>
      <c r="AA202" s="16">
        <v>45656</v>
      </c>
      <c r="AB202" s="57"/>
      <c r="AC202" s="15" t="s">
        <v>673</v>
      </c>
      <c r="AD202" s="196" t="s">
        <v>1435</v>
      </c>
    </row>
    <row r="203" spans="1:30" customFormat="1" ht="15.75" customHeight="1" x14ac:dyDescent="0.2">
      <c r="A203" s="19" t="s">
        <v>528</v>
      </c>
      <c r="B203" s="13" t="s">
        <v>139</v>
      </c>
      <c r="C203" s="19" t="s">
        <v>528</v>
      </c>
      <c r="D203" s="22" t="s">
        <v>77</v>
      </c>
      <c r="E203" s="16">
        <v>45345</v>
      </c>
      <c r="F203" s="17" t="s">
        <v>626</v>
      </c>
      <c r="G203" s="13" t="s">
        <v>121</v>
      </c>
      <c r="H203" s="13" t="s">
        <v>152</v>
      </c>
      <c r="I203" s="17" t="s">
        <v>108</v>
      </c>
      <c r="J203" s="13" t="s">
        <v>142</v>
      </c>
      <c r="K203" s="13" t="s">
        <v>477</v>
      </c>
      <c r="L203" s="12">
        <v>1836237</v>
      </c>
      <c r="M203" s="12">
        <v>18852033</v>
      </c>
      <c r="N203" s="207">
        <v>0</v>
      </c>
      <c r="O203" s="208">
        <v>0</v>
      </c>
      <c r="P203" s="208">
        <v>0</v>
      </c>
      <c r="Q203" s="205">
        <f t="shared" si="6"/>
        <v>1</v>
      </c>
      <c r="R203" s="204">
        <f t="shared" si="7"/>
        <v>18852033</v>
      </c>
      <c r="S203" s="204">
        <v>0</v>
      </c>
      <c r="T203" s="11" t="s">
        <v>110</v>
      </c>
      <c r="U203" s="9" t="s">
        <v>111</v>
      </c>
      <c r="V203" s="12">
        <v>1116797720</v>
      </c>
      <c r="W203" s="9" t="s">
        <v>109</v>
      </c>
      <c r="X203" s="13" t="s">
        <v>115</v>
      </c>
      <c r="Y203" s="13">
        <v>308</v>
      </c>
      <c r="Z203" s="16">
        <v>45345</v>
      </c>
      <c r="AA203" s="16">
        <v>45656</v>
      </c>
      <c r="AB203" s="57"/>
      <c r="AC203" s="15" t="s">
        <v>673</v>
      </c>
      <c r="AD203" s="196" t="s">
        <v>1436</v>
      </c>
    </row>
    <row r="204" spans="1:30" customFormat="1" ht="15.75" customHeight="1" x14ac:dyDescent="0.2">
      <c r="A204" s="19" t="s">
        <v>529</v>
      </c>
      <c r="B204" s="13" t="s">
        <v>139</v>
      </c>
      <c r="C204" s="19" t="s">
        <v>529</v>
      </c>
      <c r="D204" s="22" t="s">
        <v>62</v>
      </c>
      <c r="E204" s="16">
        <v>45345</v>
      </c>
      <c r="F204" s="17" t="s">
        <v>627</v>
      </c>
      <c r="G204" s="13" t="s">
        <v>121</v>
      </c>
      <c r="H204" s="13" t="s">
        <v>152</v>
      </c>
      <c r="I204" s="17" t="s">
        <v>108</v>
      </c>
      <c r="J204" s="13" t="s">
        <v>142</v>
      </c>
      <c r="K204" s="13" t="s">
        <v>477</v>
      </c>
      <c r="L204" s="12">
        <v>1836237</v>
      </c>
      <c r="M204" s="12">
        <v>18852033</v>
      </c>
      <c r="N204" s="207">
        <v>0</v>
      </c>
      <c r="O204" s="208">
        <v>0</v>
      </c>
      <c r="P204" s="208">
        <v>0</v>
      </c>
      <c r="Q204" s="205">
        <f t="shared" si="6"/>
        <v>1</v>
      </c>
      <c r="R204" s="204">
        <f t="shared" si="7"/>
        <v>18852033</v>
      </c>
      <c r="S204" s="204">
        <v>0</v>
      </c>
      <c r="T204" s="11" t="s">
        <v>110</v>
      </c>
      <c r="U204" s="9" t="s">
        <v>111</v>
      </c>
      <c r="V204" s="12">
        <v>17560345</v>
      </c>
      <c r="W204" s="9" t="s">
        <v>109</v>
      </c>
      <c r="X204" s="13" t="s">
        <v>115</v>
      </c>
      <c r="Y204" s="13">
        <v>308</v>
      </c>
      <c r="Z204" s="16">
        <v>45345</v>
      </c>
      <c r="AA204" s="16">
        <v>45656</v>
      </c>
      <c r="AB204" s="57"/>
      <c r="AC204" s="15" t="s">
        <v>673</v>
      </c>
      <c r="AD204" s="196" t="s">
        <v>1437</v>
      </c>
    </row>
    <row r="205" spans="1:30" customFormat="1" ht="15.75" customHeight="1" x14ac:dyDescent="0.2">
      <c r="A205" s="19" t="s">
        <v>530</v>
      </c>
      <c r="B205" s="13" t="s">
        <v>139</v>
      </c>
      <c r="C205" s="19" t="s">
        <v>530</v>
      </c>
      <c r="D205" s="22" t="s">
        <v>571</v>
      </c>
      <c r="E205" s="16">
        <v>45345</v>
      </c>
      <c r="F205" s="17" t="s">
        <v>628</v>
      </c>
      <c r="G205" s="13" t="s">
        <v>121</v>
      </c>
      <c r="H205" s="13" t="s">
        <v>152</v>
      </c>
      <c r="I205" s="17" t="s">
        <v>108</v>
      </c>
      <c r="J205" s="13" t="s">
        <v>142</v>
      </c>
      <c r="K205" s="13" t="s">
        <v>477</v>
      </c>
      <c r="L205" s="12">
        <v>1836237</v>
      </c>
      <c r="M205" s="12">
        <v>18852033</v>
      </c>
      <c r="N205" s="207">
        <v>0</v>
      </c>
      <c r="O205" s="208">
        <v>0</v>
      </c>
      <c r="P205" s="208">
        <v>0</v>
      </c>
      <c r="Q205" s="205">
        <f t="shared" si="6"/>
        <v>1</v>
      </c>
      <c r="R205" s="204">
        <f t="shared" si="7"/>
        <v>18852033</v>
      </c>
      <c r="S205" s="204">
        <v>0</v>
      </c>
      <c r="T205" s="11" t="s">
        <v>110</v>
      </c>
      <c r="U205" s="9" t="s">
        <v>111</v>
      </c>
      <c r="V205" s="12">
        <v>1117459588</v>
      </c>
      <c r="W205" s="9" t="s">
        <v>109</v>
      </c>
      <c r="X205" s="13" t="s">
        <v>115</v>
      </c>
      <c r="Y205" s="13">
        <v>308</v>
      </c>
      <c r="Z205" s="16">
        <v>45345</v>
      </c>
      <c r="AA205" s="16">
        <v>45656</v>
      </c>
      <c r="AB205" s="57"/>
      <c r="AC205" s="15" t="s">
        <v>673</v>
      </c>
      <c r="AD205" s="196" t="s">
        <v>1438</v>
      </c>
    </row>
    <row r="206" spans="1:30" customFormat="1" ht="15.75" customHeight="1" x14ac:dyDescent="0.2">
      <c r="A206" s="19" t="s">
        <v>531</v>
      </c>
      <c r="B206" s="13" t="s">
        <v>139</v>
      </c>
      <c r="C206" s="19" t="s">
        <v>531</v>
      </c>
      <c r="D206" s="22" t="s">
        <v>60</v>
      </c>
      <c r="E206" s="16">
        <v>45345</v>
      </c>
      <c r="F206" s="17" t="s">
        <v>629</v>
      </c>
      <c r="G206" s="13" t="s">
        <v>120</v>
      </c>
      <c r="H206" s="13" t="s">
        <v>152</v>
      </c>
      <c r="I206" s="17" t="s">
        <v>108</v>
      </c>
      <c r="J206" s="13" t="s">
        <v>142</v>
      </c>
      <c r="K206" s="13" t="s">
        <v>477</v>
      </c>
      <c r="L206" s="12">
        <v>6347912</v>
      </c>
      <c r="M206" s="12">
        <v>65171897</v>
      </c>
      <c r="N206" s="207">
        <v>0</v>
      </c>
      <c r="O206" s="208">
        <v>0</v>
      </c>
      <c r="P206" s="208">
        <v>0</v>
      </c>
      <c r="Q206" s="205">
        <f t="shared" si="6"/>
        <v>1</v>
      </c>
      <c r="R206" s="204">
        <f t="shared" si="7"/>
        <v>65171897</v>
      </c>
      <c r="S206" s="204">
        <v>0</v>
      </c>
      <c r="T206" s="11" t="s">
        <v>110</v>
      </c>
      <c r="U206" s="9" t="s">
        <v>111</v>
      </c>
      <c r="V206" s="12">
        <v>1067881116</v>
      </c>
      <c r="W206" s="9" t="s">
        <v>109</v>
      </c>
      <c r="X206" s="13" t="s">
        <v>117</v>
      </c>
      <c r="Y206" s="13">
        <v>308</v>
      </c>
      <c r="Z206" s="16">
        <v>45345</v>
      </c>
      <c r="AA206" s="16">
        <v>45656</v>
      </c>
      <c r="AB206" s="57"/>
      <c r="AC206" s="15" t="s">
        <v>673</v>
      </c>
      <c r="AD206" s="196" t="s">
        <v>1439</v>
      </c>
    </row>
    <row r="207" spans="1:30" customFormat="1" ht="15.75" customHeight="1" x14ac:dyDescent="0.2">
      <c r="A207" s="19" t="s">
        <v>532</v>
      </c>
      <c r="B207" s="13" t="s">
        <v>139</v>
      </c>
      <c r="C207" s="19" t="s">
        <v>532</v>
      </c>
      <c r="D207" s="22" t="s">
        <v>572</v>
      </c>
      <c r="E207" s="16">
        <v>45345</v>
      </c>
      <c r="F207" s="17" t="s">
        <v>630</v>
      </c>
      <c r="G207" s="13" t="s">
        <v>120</v>
      </c>
      <c r="H207" s="13" t="s">
        <v>152</v>
      </c>
      <c r="I207" s="17" t="s">
        <v>108</v>
      </c>
      <c r="J207" s="13" t="s">
        <v>142</v>
      </c>
      <c r="K207" s="13" t="s">
        <v>477</v>
      </c>
      <c r="L207" s="12">
        <v>5693195</v>
      </c>
      <c r="M207" s="12">
        <v>58450135</v>
      </c>
      <c r="N207" s="207">
        <v>0</v>
      </c>
      <c r="O207" s="208">
        <v>0</v>
      </c>
      <c r="P207" s="208">
        <v>0</v>
      </c>
      <c r="Q207" s="205">
        <f t="shared" si="6"/>
        <v>1</v>
      </c>
      <c r="R207" s="204">
        <f t="shared" si="7"/>
        <v>58450135</v>
      </c>
      <c r="S207" s="204">
        <v>0</v>
      </c>
      <c r="T207" s="11" t="s">
        <v>110</v>
      </c>
      <c r="U207" s="9" t="s">
        <v>111</v>
      </c>
      <c r="V207" s="12">
        <v>1110473125</v>
      </c>
      <c r="W207" s="9" t="s">
        <v>109</v>
      </c>
      <c r="X207" s="13" t="s">
        <v>115</v>
      </c>
      <c r="Y207" s="13">
        <v>308</v>
      </c>
      <c r="Z207" s="16">
        <v>45345</v>
      </c>
      <c r="AA207" s="16">
        <v>45656</v>
      </c>
      <c r="AB207" s="57"/>
      <c r="AC207" s="15" t="s">
        <v>673</v>
      </c>
      <c r="AD207" s="196" t="s">
        <v>1440</v>
      </c>
    </row>
    <row r="208" spans="1:30" customFormat="1" ht="15.75" customHeight="1" x14ac:dyDescent="0.2">
      <c r="A208" s="19" t="s">
        <v>533</v>
      </c>
      <c r="B208" s="13" t="s">
        <v>139</v>
      </c>
      <c r="C208" s="19" t="s">
        <v>533</v>
      </c>
      <c r="D208" s="22" t="s">
        <v>78</v>
      </c>
      <c r="E208" s="16">
        <v>45345</v>
      </c>
      <c r="F208" s="17" t="s">
        <v>631</v>
      </c>
      <c r="G208" s="13" t="s">
        <v>121</v>
      </c>
      <c r="H208" s="13" t="s">
        <v>152</v>
      </c>
      <c r="I208" s="17" t="s">
        <v>108</v>
      </c>
      <c r="J208" s="13" t="s">
        <v>142</v>
      </c>
      <c r="K208" s="13" t="s">
        <v>477</v>
      </c>
      <c r="L208" s="12">
        <v>1836237</v>
      </c>
      <c r="M208" s="12">
        <v>18852033</v>
      </c>
      <c r="N208" s="207">
        <v>0</v>
      </c>
      <c r="O208" s="208">
        <v>0</v>
      </c>
      <c r="P208" s="208">
        <v>0</v>
      </c>
      <c r="Q208" s="205">
        <f t="shared" si="6"/>
        <v>1</v>
      </c>
      <c r="R208" s="204">
        <f t="shared" si="7"/>
        <v>18852033</v>
      </c>
      <c r="S208" s="204">
        <v>0</v>
      </c>
      <c r="T208" s="11" t="s">
        <v>110</v>
      </c>
      <c r="U208" s="9" t="s">
        <v>111</v>
      </c>
      <c r="V208" s="12">
        <v>1006499962</v>
      </c>
      <c r="W208" s="9" t="s">
        <v>109</v>
      </c>
      <c r="X208" s="13" t="s">
        <v>115</v>
      </c>
      <c r="Y208" s="13">
        <v>308</v>
      </c>
      <c r="Z208" s="16">
        <v>45345</v>
      </c>
      <c r="AA208" s="16">
        <v>45656</v>
      </c>
      <c r="AB208" s="57"/>
      <c r="AC208" s="15" t="s">
        <v>673</v>
      </c>
      <c r="AD208" s="196" t="s">
        <v>1441</v>
      </c>
    </row>
    <row r="209" spans="1:30" customFormat="1" ht="15.75" customHeight="1" x14ac:dyDescent="0.2">
      <c r="A209" s="19" t="s">
        <v>534</v>
      </c>
      <c r="B209" s="13" t="s">
        <v>139</v>
      </c>
      <c r="C209" s="19" t="s">
        <v>534</v>
      </c>
      <c r="D209" s="22" t="s">
        <v>133</v>
      </c>
      <c r="E209" s="16">
        <v>45345</v>
      </c>
      <c r="F209" s="17" t="s">
        <v>632</v>
      </c>
      <c r="G209" s="13" t="s">
        <v>120</v>
      </c>
      <c r="H209" s="13" t="s">
        <v>152</v>
      </c>
      <c r="I209" s="17" t="s">
        <v>108</v>
      </c>
      <c r="J209" s="13" t="s">
        <v>142</v>
      </c>
      <c r="K209" s="13" t="s">
        <v>477</v>
      </c>
      <c r="L209" s="12">
        <v>5693195</v>
      </c>
      <c r="M209" s="12">
        <v>58260362</v>
      </c>
      <c r="N209" s="207">
        <v>0</v>
      </c>
      <c r="O209" s="208">
        <v>0</v>
      </c>
      <c r="P209" s="208">
        <v>0</v>
      </c>
      <c r="Q209" s="205">
        <f t="shared" si="6"/>
        <v>1</v>
      </c>
      <c r="R209" s="204">
        <f t="shared" si="7"/>
        <v>58260362</v>
      </c>
      <c r="S209" s="204">
        <v>0</v>
      </c>
      <c r="T209" s="11" t="s">
        <v>110</v>
      </c>
      <c r="U209" s="9" t="s">
        <v>111</v>
      </c>
      <c r="V209" s="12">
        <v>80800687</v>
      </c>
      <c r="W209" s="9" t="s">
        <v>109</v>
      </c>
      <c r="X209" s="13" t="s">
        <v>140</v>
      </c>
      <c r="Y209" s="13">
        <v>307</v>
      </c>
      <c r="Z209" s="16">
        <v>45345</v>
      </c>
      <c r="AA209" s="16">
        <v>45655</v>
      </c>
      <c r="AB209" s="57"/>
      <c r="AC209" s="15" t="s">
        <v>673</v>
      </c>
      <c r="AD209" s="196" t="s">
        <v>1442</v>
      </c>
    </row>
    <row r="210" spans="1:30" customFormat="1" ht="15.75" customHeight="1" x14ac:dyDescent="0.2">
      <c r="A210" s="19" t="s">
        <v>535</v>
      </c>
      <c r="B210" s="13" t="s">
        <v>139</v>
      </c>
      <c r="C210" s="19" t="s">
        <v>535</v>
      </c>
      <c r="D210" s="22" t="s">
        <v>573</v>
      </c>
      <c r="E210" s="16">
        <v>45345</v>
      </c>
      <c r="F210" s="17" t="s">
        <v>633</v>
      </c>
      <c r="G210" s="13" t="s">
        <v>121</v>
      </c>
      <c r="H210" s="13" t="s">
        <v>152</v>
      </c>
      <c r="I210" s="17" t="s">
        <v>108</v>
      </c>
      <c r="J210" s="13" t="s">
        <v>142</v>
      </c>
      <c r="K210" s="13" t="s">
        <v>477</v>
      </c>
      <c r="L210" s="12">
        <v>3670920</v>
      </c>
      <c r="M210" s="12">
        <v>37565748</v>
      </c>
      <c r="N210" s="207">
        <v>0</v>
      </c>
      <c r="O210" s="208">
        <v>0</v>
      </c>
      <c r="P210" s="208">
        <v>0</v>
      </c>
      <c r="Q210" s="205">
        <f t="shared" si="6"/>
        <v>1</v>
      </c>
      <c r="R210" s="204">
        <f t="shared" si="7"/>
        <v>37565748</v>
      </c>
      <c r="S210" s="204">
        <v>0</v>
      </c>
      <c r="T210" s="11" t="s">
        <v>110</v>
      </c>
      <c r="U210" s="9" t="s">
        <v>111</v>
      </c>
      <c r="V210" s="12">
        <v>3166215</v>
      </c>
      <c r="W210" s="9" t="s">
        <v>109</v>
      </c>
      <c r="X210" s="13" t="s">
        <v>140</v>
      </c>
      <c r="Y210" s="13">
        <v>307</v>
      </c>
      <c r="Z210" s="16">
        <v>45345</v>
      </c>
      <c r="AA210" s="16">
        <v>45655</v>
      </c>
      <c r="AB210" s="57"/>
      <c r="AC210" s="15" t="s">
        <v>673</v>
      </c>
      <c r="AD210" s="196" t="s">
        <v>1443</v>
      </c>
    </row>
    <row r="211" spans="1:30" customFormat="1" ht="15.75" customHeight="1" x14ac:dyDescent="0.2">
      <c r="A211" s="19" t="s">
        <v>536</v>
      </c>
      <c r="B211" s="13" t="s">
        <v>139</v>
      </c>
      <c r="C211" s="19" t="s">
        <v>536</v>
      </c>
      <c r="D211" s="22" t="s">
        <v>100</v>
      </c>
      <c r="E211" s="16">
        <v>45345</v>
      </c>
      <c r="F211" s="17" t="s">
        <v>634</v>
      </c>
      <c r="G211" s="13" t="s">
        <v>120</v>
      </c>
      <c r="H211" s="13" t="s">
        <v>152</v>
      </c>
      <c r="I211" s="17" t="s">
        <v>108</v>
      </c>
      <c r="J211" s="13" t="s">
        <v>142</v>
      </c>
      <c r="K211" s="13" t="s">
        <v>477</v>
      </c>
      <c r="L211" s="12">
        <v>5693195</v>
      </c>
      <c r="M211" s="12">
        <v>58450135</v>
      </c>
      <c r="N211" s="207">
        <v>0</v>
      </c>
      <c r="O211" s="208">
        <v>0</v>
      </c>
      <c r="P211" s="208">
        <v>0</v>
      </c>
      <c r="Q211" s="205">
        <f t="shared" si="6"/>
        <v>1</v>
      </c>
      <c r="R211" s="204">
        <f t="shared" si="7"/>
        <v>58450135</v>
      </c>
      <c r="S211" s="204">
        <v>0</v>
      </c>
      <c r="T211" s="11" t="s">
        <v>110</v>
      </c>
      <c r="U211" s="9" t="s">
        <v>111</v>
      </c>
      <c r="V211" s="12">
        <v>1030577884</v>
      </c>
      <c r="W211" s="9" t="s">
        <v>109</v>
      </c>
      <c r="X211" s="13" t="s">
        <v>118</v>
      </c>
      <c r="Y211" s="13">
        <v>308</v>
      </c>
      <c r="Z211" s="16">
        <v>45345</v>
      </c>
      <c r="AA211" s="16">
        <v>45656</v>
      </c>
      <c r="AB211" s="57"/>
      <c r="AC211" s="15" t="s">
        <v>673</v>
      </c>
      <c r="AD211" s="196" t="s">
        <v>1444</v>
      </c>
    </row>
    <row r="212" spans="1:30" customFormat="1" ht="15.75" customHeight="1" x14ac:dyDescent="0.2">
      <c r="A212" s="19" t="s">
        <v>537</v>
      </c>
      <c r="B212" s="13" t="s">
        <v>139</v>
      </c>
      <c r="C212" s="19" t="s">
        <v>537</v>
      </c>
      <c r="D212" s="22" t="s">
        <v>73</v>
      </c>
      <c r="E212" s="16">
        <v>45345</v>
      </c>
      <c r="F212" s="17" t="s">
        <v>635</v>
      </c>
      <c r="G212" s="13" t="s">
        <v>121</v>
      </c>
      <c r="H212" s="13" t="s">
        <v>152</v>
      </c>
      <c r="I212" s="17" t="s">
        <v>108</v>
      </c>
      <c r="J212" s="13" t="s">
        <v>142</v>
      </c>
      <c r="K212" s="13" t="s">
        <v>477</v>
      </c>
      <c r="L212" s="12">
        <v>1836238</v>
      </c>
      <c r="M212" s="12">
        <v>18852043</v>
      </c>
      <c r="N212" s="207">
        <v>0</v>
      </c>
      <c r="O212" s="208">
        <v>0</v>
      </c>
      <c r="P212" s="208">
        <v>0</v>
      </c>
      <c r="Q212" s="205">
        <f t="shared" si="6"/>
        <v>1</v>
      </c>
      <c r="R212" s="204">
        <f t="shared" si="7"/>
        <v>18852043</v>
      </c>
      <c r="S212" s="204">
        <v>0</v>
      </c>
      <c r="T212" s="11" t="s">
        <v>110</v>
      </c>
      <c r="U212" s="9" t="s">
        <v>111</v>
      </c>
      <c r="V212" s="12">
        <v>1003804373</v>
      </c>
      <c r="W212" s="9" t="s">
        <v>109</v>
      </c>
      <c r="X212" s="13" t="s">
        <v>118</v>
      </c>
      <c r="Y212" s="13">
        <v>308</v>
      </c>
      <c r="Z212" s="16">
        <v>45345</v>
      </c>
      <c r="AA212" s="16">
        <v>45656</v>
      </c>
      <c r="AB212" s="57"/>
      <c r="AC212" s="15" t="s">
        <v>673</v>
      </c>
      <c r="AD212" s="196" t="s">
        <v>1445</v>
      </c>
    </row>
    <row r="213" spans="1:30" customFormat="1" ht="15.75" customHeight="1" x14ac:dyDescent="0.2">
      <c r="A213" s="19" t="s">
        <v>538</v>
      </c>
      <c r="B213" s="13" t="s">
        <v>139</v>
      </c>
      <c r="C213" s="19" t="s">
        <v>538</v>
      </c>
      <c r="D213" s="22" t="s">
        <v>124</v>
      </c>
      <c r="E213" s="16">
        <v>45345</v>
      </c>
      <c r="F213" s="17" t="s">
        <v>636</v>
      </c>
      <c r="G213" s="13" t="s">
        <v>121</v>
      </c>
      <c r="H213" s="13" t="s">
        <v>152</v>
      </c>
      <c r="I213" s="17" t="s">
        <v>108</v>
      </c>
      <c r="J213" s="13" t="s">
        <v>142</v>
      </c>
      <c r="K213" s="13" t="s">
        <v>477</v>
      </c>
      <c r="L213" s="12">
        <v>2948106</v>
      </c>
      <c r="M213" s="12">
        <v>30168951</v>
      </c>
      <c r="N213" s="207">
        <v>0</v>
      </c>
      <c r="O213" s="208">
        <v>0</v>
      </c>
      <c r="P213" s="208">
        <v>0</v>
      </c>
      <c r="Q213" s="205">
        <f t="shared" si="6"/>
        <v>1</v>
      </c>
      <c r="R213" s="204">
        <f t="shared" si="7"/>
        <v>30168951</v>
      </c>
      <c r="S213" s="204">
        <v>0</v>
      </c>
      <c r="T213" s="11" t="s">
        <v>110</v>
      </c>
      <c r="U213" s="9" t="s">
        <v>111</v>
      </c>
      <c r="V213" s="12">
        <v>1123860494</v>
      </c>
      <c r="W213" s="9" t="s">
        <v>109</v>
      </c>
      <c r="X213" s="13" t="s">
        <v>140</v>
      </c>
      <c r="Y213" s="13">
        <v>307</v>
      </c>
      <c r="Z213" s="16">
        <v>45345</v>
      </c>
      <c r="AA213" s="16">
        <v>45655</v>
      </c>
      <c r="AB213" s="57"/>
      <c r="AC213" s="15" t="s">
        <v>673</v>
      </c>
      <c r="AD213" s="196" t="s">
        <v>1446</v>
      </c>
    </row>
    <row r="214" spans="1:30" customFormat="1" ht="15.75" customHeight="1" x14ac:dyDescent="0.2">
      <c r="A214" s="19" t="s">
        <v>539</v>
      </c>
      <c r="B214" s="13" t="s">
        <v>139</v>
      </c>
      <c r="C214" s="19" t="s">
        <v>539</v>
      </c>
      <c r="D214" s="22" t="s">
        <v>134</v>
      </c>
      <c r="E214" s="16">
        <v>45345</v>
      </c>
      <c r="F214" s="17" t="s">
        <v>637</v>
      </c>
      <c r="G214" s="13" t="s">
        <v>120</v>
      </c>
      <c r="H214" s="13" t="s">
        <v>152</v>
      </c>
      <c r="I214" s="17" t="s">
        <v>108</v>
      </c>
      <c r="J214" s="13" t="s">
        <v>142</v>
      </c>
      <c r="K214" s="13" t="s">
        <v>477</v>
      </c>
      <c r="L214" s="12">
        <v>3818858</v>
      </c>
      <c r="M214" s="12">
        <v>39079647</v>
      </c>
      <c r="N214" s="207">
        <v>0</v>
      </c>
      <c r="O214" s="208">
        <v>0</v>
      </c>
      <c r="P214" s="208">
        <v>0</v>
      </c>
      <c r="Q214" s="205">
        <f t="shared" si="6"/>
        <v>1</v>
      </c>
      <c r="R214" s="204">
        <f t="shared" si="7"/>
        <v>39079647</v>
      </c>
      <c r="S214" s="204">
        <v>0</v>
      </c>
      <c r="T214" s="11" t="s">
        <v>110</v>
      </c>
      <c r="U214" s="9" t="s">
        <v>111</v>
      </c>
      <c r="V214" s="12">
        <v>1014276903</v>
      </c>
      <c r="W214" s="9" t="s">
        <v>109</v>
      </c>
      <c r="X214" s="13" t="s">
        <v>140</v>
      </c>
      <c r="Y214" s="13">
        <v>307</v>
      </c>
      <c r="Z214" s="16">
        <v>45345</v>
      </c>
      <c r="AA214" s="16">
        <v>45655</v>
      </c>
      <c r="AB214" s="57"/>
      <c r="AC214" s="15" t="s">
        <v>673</v>
      </c>
      <c r="AD214" s="196" t="s">
        <v>1447</v>
      </c>
    </row>
    <row r="215" spans="1:30" customFormat="1" ht="15.75" customHeight="1" x14ac:dyDescent="0.2">
      <c r="A215" s="19" t="s">
        <v>540</v>
      </c>
      <c r="B215" s="13" t="s">
        <v>139</v>
      </c>
      <c r="C215" s="19" t="s">
        <v>540</v>
      </c>
      <c r="D215" s="17" t="s">
        <v>574</v>
      </c>
      <c r="E215" s="16">
        <v>45348</v>
      </c>
      <c r="F215" s="17" t="s">
        <v>638</v>
      </c>
      <c r="G215" s="13" t="s">
        <v>121</v>
      </c>
      <c r="H215" s="13" t="s">
        <v>152</v>
      </c>
      <c r="I215" s="17" t="s">
        <v>108</v>
      </c>
      <c r="J215" s="13" t="s">
        <v>142</v>
      </c>
      <c r="K215" s="13" t="s">
        <v>477</v>
      </c>
      <c r="L215" s="12">
        <v>3226851</v>
      </c>
      <c r="M215" s="12">
        <v>32806319</v>
      </c>
      <c r="N215" s="207">
        <v>0</v>
      </c>
      <c r="O215" s="208">
        <v>0</v>
      </c>
      <c r="P215" s="208">
        <v>0</v>
      </c>
      <c r="Q215" s="205">
        <f t="shared" si="6"/>
        <v>1</v>
      </c>
      <c r="R215" s="204">
        <f t="shared" si="7"/>
        <v>32806319</v>
      </c>
      <c r="S215" s="204">
        <v>0</v>
      </c>
      <c r="T215" s="11" t="s">
        <v>110</v>
      </c>
      <c r="U215" s="9" t="s">
        <v>111</v>
      </c>
      <c r="V215" s="12">
        <v>1014203087</v>
      </c>
      <c r="W215" s="9" t="s">
        <v>109</v>
      </c>
      <c r="X215" s="13" t="s">
        <v>478</v>
      </c>
      <c r="Y215" s="13">
        <v>305</v>
      </c>
      <c r="Z215" s="16">
        <v>45348</v>
      </c>
      <c r="AA215" s="16">
        <v>45656</v>
      </c>
      <c r="AB215" s="57"/>
      <c r="AC215" s="15" t="s">
        <v>673</v>
      </c>
      <c r="AD215" s="196" t="s">
        <v>1448</v>
      </c>
    </row>
    <row r="216" spans="1:30" customFormat="1" ht="15.75" customHeight="1" x14ac:dyDescent="0.2">
      <c r="A216" s="19" t="s">
        <v>541</v>
      </c>
      <c r="B216" s="13" t="s">
        <v>139</v>
      </c>
      <c r="C216" s="19" t="s">
        <v>541</v>
      </c>
      <c r="D216" s="17" t="s">
        <v>126</v>
      </c>
      <c r="E216" s="16">
        <v>45348</v>
      </c>
      <c r="F216" s="17" t="s">
        <v>639</v>
      </c>
      <c r="G216" s="13" t="s">
        <v>121</v>
      </c>
      <c r="H216" s="13" t="s">
        <v>152</v>
      </c>
      <c r="I216" s="17" t="s">
        <v>108</v>
      </c>
      <c r="J216" s="13" t="s">
        <v>142</v>
      </c>
      <c r="K216" s="13" t="s">
        <v>477</v>
      </c>
      <c r="L216" s="12">
        <v>2948106</v>
      </c>
      <c r="M216" s="12">
        <v>29874141</v>
      </c>
      <c r="N216" s="207">
        <v>0</v>
      </c>
      <c r="O216" s="208">
        <v>0</v>
      </c>
      <c r="P216" s="208">
        <v>0</v>
      </c>
      <c r="Q216" s="205">
        <f t="shared" si="6"/>
        <v>1</v>
      </c>
      <c r="R216" s="204">
        <f t="shared" si="7"/>
        <v>29874141</v>
      </c>
      <c r="S216" s="204">
        <v>0</v>
      </c>
      <c r="T216" s="11" t="s">
        <v>110</v>
      </c>
      <c r="U216" s="9" t="s">
        <v>111</v>
      </c>
      <c r="V216" s="12">
        <v>1121825144</v>
      </c>
      <c r="W216" s="9" t="s">
        <v>109</v>
      </c>
      <c r="X216" s="13" t="s">
        <v>140</v>
      </c>
      <c r="Y216" s="13">
        <v>305</v>
      </c>
      <c r="Z216" s="16">
        <v>45348</v>
      </c>
      <c r="AA216" s="16">
        <v>45655</v>
      </c>
      <c r="AB216" s="57"/>
      <c r="AC216" s="15" t="s">
        <v>673</v>
      </c>
      <c r="AD216" s="196" t="s">
        <v>1449</v>
      </c>
    </row>
    <row r="217" spans="1:30" customFormat="1" ht="15.75" customHeight="1" x14ac:dyDescent="0.2">
      <c r="A217" s="19" t="s">
        <v>542</v>
      </c>
      <c r="B217" s="13" t="s">
        <v>139</v>
      </c>
      <c r="C217" s="19" t="s">
        <v>542</v>
      </c>
      <c r="D217" s="17" t="s">
        <v>575</v>
      </c>
      <c r="E217" s="16">
        <v>45349</v>
      </c>
      <c r="F217" s="17" t="s">
        <v>640</v>
      </c>
      <c r="G217" s="13" t="s">
        <v>120</v>
      </c>
      <c r="H217" s="13" t="s">
        <v>152</v>
      </c>
      <c r="I217" s="17" t="s">
        <v>108</v>
      </c>
      <c r="J217" s="13" t="s">
        <v>142</v>
      </c>
      <c r="K217" s="13" t="s">
        <v>477</v>
      </c>
      <c r="L217" s="12">
        <v>3670921</v>
      </c>
      <c r="M217" s="12">
        <v>37198666</v>
      </c>
      <c r="N217" s="207">
        <v>0</v>
      </c>
      <c r="O217" s="208">
        <v>0</v>
      </c>
      <c r="P217" s="208">
        <v>0</v>
      </c>
      <c r="Q217" s="205">
        <f t="shared" si="6"/>
        <v>1</v>
      </c>
      <c r="R217" s="204">
        <f t="shared" si="7"/>
        <v>37198666</v>
      </c>
      <c r="S217" s="204">
        <v>0</v>
      </c>
      <c r="T217" s="11" t="s">
        <v>110</v>
      </c>
      <c r="U217" s="9" t="s">
        <v>111</v>
      </c>
      <c r="V217" s="12">
        <v>1121953280</v>
      </c>
      <c r="W217" s="9" t="s">
        <v>109</v>
      </c>
      <c r="X217" s="13" t="s">
        <v>140</v>
      </c>
      <c r="Y217" s="13">
        <v>304</v>
      </c>
      <c r="Z217" s="16">
        <v>45349</v>
      </c>
      <c r="AA217" s="16">
        <v>45656</v>
      </c>
      <c r="AB217" s="57"/>
      <c r="AC217" s="15" t="s">
        <v>673</v>
      </c>
      <c r="AD217" s="196" t="s">
        <v>1450</v>
      </c>
    </row>
    <row r="218" spans="1:30" customFormat="1" ht="15.75" customHeight="1" x14ac:dyDescent="0.2">
      <c r="A218" s="19" t="s">
        <v>543</v>
      </c>
      <c r="B218" s="13" t="s">
        <v>139</v>
      </c>
      <c r="C218" s="19" t="s">
        <v>543</v>
      </c>
      <c r="D218" s="17" t="s">
        <v>576</v>
      </c>
      <c r="E218" s="16">
        <v>45349</v>
      </c>
      <c r="F218" s="17" t="s">
        <v>641</v>
      </c>
      <c r="G218" s="13" t="s">
        <v>120</v>
      </c>
      <c r="H218" s="13" t="s">
        <v>152</v>
      </c>
      <c r="I218" s="17" t="s">
        <v>108</v>
      </c>
      <c r="J218" s="13" t="s">
        <v>142</v>
      </c>
      <c r="K218" s="13" t="s">
        <v>477</v>
      </c>
      <c r="L218" s="12">
        <v>3670921</v>
      </c>
      <c r="M218" s="12">
        <v>37198666</v>
      </c>
      <c r="N218" s="207">
        <v>0</v>
      </c>
      <c r="O218" s="208">
        <v>0</v>
      </c>
      <c r="P218" s="208">
        <v>0</v>
      </c>
      <c r="Q218" s="205">
        <f t="shared" si="6"/>
        <v>1</v>
      </c>
      <c r="R218" s="204">
        <f t="shared" si="7"/>
        <v>37198666</v>
      </c>
      <c r="S218" s="204">
        <v>0</v>
      </c>
      <c r="T218" s="11" t="s">
        <v>110</v>
      </c>
      <c r="U218" s="9" t="s">
        <v>111</v>
      </c>
      <c r="V218" s="12">
        <v>1016033685</v>
      </c>
      <c r="W218" s="9" t="s">
        <v>109</v>
      </c>
      <c r="X218" s="13" t="s">
        <v>140</v>
      </c>
      <c r="Y218" s="13">
        <v>304</v>
      </c>
      <c r="Z218" s="16">
        <v>45349</v>
      </c>
      <c r="AA218" s="16">
        <v>45656</v>
      </c>
      <c r="AB218" s="57"/>
      <c r="AC218" s="15" t="s">
        <v>673</v>
      </c>
      <c r="AD218" s="196" t="s">
        <v>1451</v>
      </c>
    </row>
    <row r="219" spans="1:30" customFormat="1" ht="15.75" customHeight="1" x14ac:dyDescent="0.2">
      <c r="A219" s="19" t="s">
        <v>544</v>
      </c>
      <c r="B219" s="13" t="s">
        <v>139</v>
      </c>
      <c r="C219" s="19" t="s">
        <v>544</v>
      </c>
      <c r="D219" s="17" t="s">
        <v>56</v>
      </c>
      <c r="E219" s="16">
        <v>45349</v>
      </c>
      <c r="F219" s="17" t="s">
        <v>642</v>
      </c>
      <c r="G219" s="13" t="s">
        <v>121</v>
      </c>
      <c r="H219" s="13" t="s">
        <v>152</v>
      </c>
      <c r="I219" s="17" t="s">
        <v>108</v>
      </c>
      <c r="J219" s="13" t="s">
        <v>142</v>
      </c>
      <c r="K219" s="13" t="s">
        <v>477</v>
      </c>
      <c r="L219" s="12">
        <v>2084129</v>
      </c>
      <c r="M219" s="12">
        <v>21119174</v>
      </c>
      <c r="N219" s="207">
        <v>0</v>
      </c>
      <c r="O219" s="208">
        <v>0</v>
      </c>
      <c r="P219" s="208">
        <v>0</v>
      </c>
      <c r="Q219" s="205">
        <f t="shared" si="6"/>
        <v>1</v>
      </c>
      <c r="R219" s="204">
        <f t="shared" si="7"/>
        <v>21119174</v>
      </c>
      <c r="S219" s="204">
        <v>0</v>
      </c>
      <c r="T219" s="11" t="s">
        <v>110</v>
      </c>
      <c r="U219" s="9" t="s">
        <v>111</v>
      </c>
      <c r="V219" s="12">
        <v>1006778468</v>
      </c>
      <c r="W219" s="9" t="s">
        <v>109</v>
      </c>
      <c r="X219" s="13" t="s">
        <v>117</v>
      </c>
      <c r="Y219" s="13">
        <v>304</v>
      </c>
      <c r="Z219" s="16">
        <v>45349</v>
      </c>
      <c r="AA219" s="16">
        <v>45656</v>
      </c>
      <c r="AB219" s="57"/>
      <c r="AC219" s="15" t="s">
        <v>673</v>
      </c>
      <c r="AD219" s="196" t="s">
        <v>1452</v>
      </c>
    </row>
    <row r="220" spans="1:30" customFormat="1" ht="15.75" customHeight="1" x14ac:dyDescent="0.2">
      <c r="A220" s="19" t="s">
        <v>684</v>
      </c>
      <c r="B220" s="13" t="s">
        <v>139</v>
      </c>
      <c r="C220" s="19" t="s">
        <v>684</v>
      </c>
      <c r="D220" s="17" t="s">
        <v>674</v>
      </c>
      <c r="E220" s="25">
        <v>45351</v>
      </c>
      <c r="F220" s="17" t="s">
        <v>694</v>
      </c>
      <c r="G220" s="13" t="s">
        <v>121</v>
      </c>
      <c r="H220" s="13" t="s">
        <v>152</v>
      </c>
      <c r="I220" s="17" t="s">
        <v>108</v>
      </c>
      <c r="J220" s="13" t="s">
        <v>142</v>
      </c>
      <c r="K220" s="13" t="s">
        <v>477</v>
      </c>
      <c r="L220" s="12">
        <v>2948106</v>
      </c>
      <c r="M220" s="12">
        <v>29481060</v>
      </c>
      <c r="N220" s="207">
        <v>0</v>
      </c>
      <c r="O220" s="208">
        <v>0</v>
      </c>
      <c r="P220" s="208">
        <v>0</v>
      </c>
      <c r="Q220" s="205">
        <f t="shared" si="6"/>
        <v>1</v>
      </c>
      <c r="R220" s="204">
        <f t="shared" si="7"/>
        <v>29481060</v>
      </c>
      <c r="S220" s="204">
        <v>0</v>
      </c>
      <c r="T220" s="11" t="s">
        <v>110</v>
      </c>
      <c r="U220" s="9" t="s">
        <v>111</v>
      </c>
      <c r="V220" s="12">
        <v>75056427</v>
      </c>
      <c r="W220" s="9" t="s">
        <v>109</v>
      </c>
      <c r="X220" s="13" t="s">
        <v>140</v>
      </c>
      <c r="Y220" s="13">
        <v>300</v>
      </c>
      <c r="Z220" s="25">
        <v>45352</v>
      </c>
      <c r="AA220" s="25">
        <v>45656</v>
      </c>
      <c r="AB220" s="57"/>
      <c r="AC220" s="15" t="s">
        <v>673</v>
      </c>
      <c r="AD220" s="196" t="s">
        <v>1453</v>
      </c>
    </row>
    <row r="221" spans="1:30" customFormat="1" ht="15.75" customHeight="1" x14ac:dyDescent="0.2">
      <c r="A221" s="19" t="s">
        <v>685</v>
      </c>
      <c r="B221" s="13" t="s">
        <v>139</v>
      </c>
      <c r="C221" s="19" t="s">
        <v>685</v>
      </c>
      <c r="D221" s="17" t="s">
        <v>675</v>
      </c>
      <c r="E221" s="25">
        <v>45351</v>
      </c>
      <c r="F221" s="17" t="s">
        <v>695</v>
      </c>
      <c r="G221" s="13" t="s">
        <v>120</v>
      </c>
      <c r="H221" s="13" t="s">
        <v>152</v>
      </c>
      <c r="I221" s="17" t="s">
        <v>108</v>
      </c>
      <c r="J221" s="13" t="s">
        <v>142</v>
      </c>
      <c r="K221" s="13" t="s">
        <v>477</v>
      </c>
      <c r="L221" s="12">
        <v>3670921</v>
      </c>
      <c r="M221" s="12">
        <v>33038289</v>
      </c>
      <c r="N221" s="207">
        <v>0</v>
      </c>
      <c r="O221" s="208">
        <v>0</v>
      </c>
      <c r="P221" s="208">
        <v>0</v>
      </c>
      <c r="Q221" s="205">
        <f t="shared" si="6"/>
        <v>1</v>
      </c>
      <c r="R221" s="204">
        <f t="shared" si="7"/>
        <v>33038289</v>
      </c>
      <c r="S221" s="204">
        <v>0</v>
      </c>
      <c r="T221" s="11" t="s">
        <v>110</v>
      </c>
      <c r="U221" s="9" t="s">
        <v>111</v>
      </c>
      <c r="V221" s="12">
        <v>1110533791</v>
      </c>
      <c r="W221" s="9" t="s">
        <v>109</v>
      </c>
      <c r="X221" s="13" t="s">
        <v>140</v>
      </c>
      <c r="Y221" s="13">
        <v>300</v>
      </c>
      <c r="Z221" s="25">
        <v>45352</v>
      </c>
      <c r="AA221" s="25">
        <v>45626</v>
      </c>
      <c r="AB221" s="57"/>
      <c r="AC221" s="15" t="s">
        <v>673</v>
      </c>
      <c r="AD221" s="196" t="s">
        <v>1454</v>
      </c>
    </row>
    <row r="222" spans="1:30" customFormat="1" ht="15.75" customHeight="1" x14ac:dyDescent="0.2">
      <c r="A222" s="19" t="s">
        <v>686</v>
      </c>
      <c r="B222" s="13" t="s">
        <v>139</v>
      </c>
      <c r="C222" s="19" t="s">
        <v>686</v>
      </c>
      <c r="D222" s="17" t="s">
        <v>676</v>
      </c>
      <c r="E222" s="25">
        <v>45352</v>
      </c>
      <c r="F222" s="17" t="s">
        <v>696</v>
      </c>
      <c r="G222" s="13" t="s">
        <v>120</v>
      </c>
      <c r="H222" s="13" t="s">
        <v>152</v>
      </c>
      <c r="I222" s="17" t="s">
        <v>108</v>
      </c>
      <c r="J222" s="13" t="s">
        <v>142</v>
      </c>
      <c r="K222" s="13" t="s">
        <v>477</v>
      </c>
      <c r="L222" s="12">
        <v>5693195</v>
      </c>
      <c r="M222" s="12">
        <v>56931950</v>
      </c>
      <c r="N222" s="207">
        <v>0</v>
      </c>
      <c r="O222" s="208">
        <v>0</v>
      </c>
      <c r="P222" s="208">
        <v>0</v>
      </c>
      <c r="Q222" s="205">
        <f t="shared" si="6"/>
        <v>1</v>
      </c>
      <c r="R222" s="204">
        <f t="shared" si="7"/>
        <v>56931950</v>
      </c>
      <c r="S222" s="204">
        <v>0</v>
      </c>
      <c r="T222" s="11" t="s">
        <v>110</v>
      </c>
      <c r="U222" s="9" t="s">
        <v>111</v>
      </c>
      <c r="V222" s="12">
        <v>52055632</v>
      </c>
      <c r="W222" s="9" t="s">
        <v>109</v>
      </c>
      <c r="X222" s="13" t="s">
        <v>118</v>
      </c>
      <c r="Y222" s="13">
        <v>300</v>
      </c>
      <c r="Z222" s="25">
        <v>45352</v>
      </c>
      <c r="AA222" s="25">
        <v>45656</v>
      </c>
      <c r="AB222" s="57"/>
      <c r="AC222" s="15" t="s">
        <v>673</v>
      </c>
      <c r="AD222" s="196" t="s">
        <v>1455</v>
      </c>
    </row>
    <row r="223" spans="1:30" customFormat="1" ht="15.75" customHeight="1" x14ac:dyDescent="0.2">
      <c r="A223" s="19" t="s">
        <v>687</v>
      </c>
      <c r="B223" s="13" t="s">
        <v>139</v>
      </c>
      <c r="C223" s="19" t="s">
        <v>687</v>
      </c>
      <c r="D223" s="17" t="s">
        <v>677</v>
      </c>
      <c r="E223" s="25">
        <v>45356</v>
      </c>
      <c r="F223" s="17" t="s">
        <v>697</v>
      </c>
      <c r="G223" s="13" t="s">
        <v>121</v>
      </c>
      <c r="H223" s="13" t="s">
        <v>152</v>
      </c>
      <c r="I223" s="17" t="s">
        <v>108</v>
      </c>
      <c r="J223" s="13" t="s">
        <v>142</v>
      </c>
      <c r="K223" s="13" t="s">
        <v>477</v>
      </c>
      <c r="L223" s="12">
        <v>2948106</v>
      </c>
      <c r="M223" s="12">
        <v>29087979</v>
      </c>
      <c r="N223" s="207">
        <v>0</v>
      </c>
      <c r="O223" s="208">
        <v>0</v>
      </c>
      <c r="P223" s="208">
        <v>0</v>
      </c>
      <c r="Q223" s="205">
        <f t="shared" si="6"/>
        <v>1</v>
      </c>
      <c r="R223" s="204">
        <f t="shared" si="7"/>
        <v>29087979</v>
      </c>
      <c r="S223" s="204">
        <v>0</v>
      </c>
      <c r="T223" s="11" t="s">
        <v>110</v>
      </c>
      <c r="U223" s="9" t="s">
        <v>111</v>
      </c>
      <c r="V223" s="12">
        <v>3099924</v>
      </c>
      <c r="W223" s="9" t="s">
        <v>109</v>
      </c>
      <c r="X223" s="13" t="s">
        <v>140</v>
      </c>
      <c r="Y223" s="13">
        <v>296</v>
      </c>
      <c r="Z223" s="25">
        <v>45356</v>
      </c>
      <c r="AA223" s="25">
        <v>45656</v>
      </c>
      <c r="AB223" s="57"/>
      <c r="AC223" s="15" t="s">
        <v>673</v>
      </c>
      <c r="AD223" s="196" t="s">
        <v>1456</v>
      </c>
    </row>
    <row r="224" spans="1:30" customFormat="1" ht="15.75" customHeight="1" x14ac:dyDescent="0.2">
      <c r="A224" s="19" t="s">
        <v>688</v>
      </c>
      <c r="B224" s="13" t="s">
        <v>139</v>
      </c>
      <c r="C224" s="19" t="s">
        <v>688</v>
      </c>
      <c r="D224" s="17" t="s">
        <v>678</v>
      </c>
      <c r="E224" s="25">
        <v>45358</v>
      </c>
      <c r="F224" s="17" t="s">
        <v>698</v>
      </c>
      <c r="G224" s="13" t="s">
        <v>121</v>
      </c>
      <c r="H224" s="13" t="s">
        <v>152</v>
      </c>
      <c r="I224" s="17" t="s">
        <v>108</v>
      </c>
      <c r="J224" s="13" t="s">
        <v>142</v>
      </c>
      <c r="K224" s="13" t="s">
        <v>477</v>
      </c>
      <c r="L224" s="12">
        <v>2084129</v>
      </c>
      <c r="M224" s="12">
        <v>20424464</v>
      </c>
      <c r="N224" s="207">
        <v>0</v>
      </c>
      <c r="O224" s="208">
        <v>0</v>
      </c>
      <c r="P224" s="208">
        <v>0</v>
      </c>
      <c r="Q224" s="205">
        <f t="shared" si="6"/>
        <v>1</v>
      </c>
      <c r="R224" s="204">
        <f t="shared" si="7"/>
        <v>20424464</v>
      </c>
      <c r="S224" s="204">
        <v>0</v>
      </c>
      <c r="T224" s="11" t="s">
        <v>110</v>
      </c>
      <c r="U224" s="9" t="s">
        <v>111</v>
      </c>
      <c r="V224" s="12">
        <v>1003579119</v>
      </c>
      <c r="W224" s="9" t="s">
        <v>109</v>
      </c>
      <c r="X224" s="13" t="s">
        <v>140</v>
      </c>
      <c r="Y224" s="13">
        <v>294</v>
      </c>
      <c r="Z224" s="25">
        <v>45358</v>
      </c>
      <c r="AA224" s="25">
        <v>45656</v>
      </c>
      <c r="AB224" s="57"/>
      <c r="AC224" s="15" t="s">
        <v>673</v>
      </c>
      <c r="AD224" s="196" t="s">
        <v>1457</v>
      </c>
    </row>
    <row r="225" spans="1:30" customFormat="1" ht="15.75" customHeight="1" x14ac:dyDescent="0.2">
      <c r="A225" s="19" t="s">
        <v>689</v>
      </c>
      <c r="B225" s="13" t="s">
        <v>139</v>
      </c>
      <c r="C225" s="19" t="s">
        <v>689</v>
      </c>
      <c r="D225" s="17" t="s">
        <v>679</v>
      </c>
      <c r="E225" s="25">
        <v>45363</v>
      </c>
      <c r="F225" s="17" t="s">
        <v>699</v>
      </c>
      <c r="G225" s="13" t="s">
        <v>121</v>
      </c>
      <c r="H225" s="13" t="s">
        <v>152</v>
      </c>
      <c r="I225" s="17" t="s">
        <v>108</v>
      </c>
      <c r="J225" s="13" t="s">
        <v>142</v>
      </c>
      <c r="K225" s="13" t="s">
        <v>477</v>
      </c>
      <c r="L225" s="12">
        <v>2948106</v>
      </c>
      <c r="M225" s="12">
        <v>24764090</v>
      </c>
      <c r="N225" s="207">
        <v>0</v>
      </c>
      <c r="O225" s="208">
        <v>0</v>
      </c>
      <c r="P225" s="208">
        <v>0</v>
      </c>
      <c r="Q225" s="205">
        <f t="shared" si="6"/>
        <v>1</v>
      </c>
      <c r="R225" s="204">
        <f t="shared" si="7"/>
        <v>24764090</v>
      </c>
      <c r="S225" s="204">
        <v>0</v>
      </c>
      <c r="T225" s="11" t="s">
        <v>110</v>
      </c>
      <c r="U225" s="9" t="s">
        <v>111</v>
      </c>
      <c r="V225" s="12">
        <v>1120376785</v>
      </c>
      <c r="W225" s="9" t="s">
        <v>109</v>
      </c>
      <c r="X225" s="13" t="s">
        <v>140</v>
      </c>
      <c r="Y225" s="13">
        <v>282</v>
      </c>
      <c r="Z225" s="25">
        <v>45363</v>
      </c>
      <c r="AA225" s="25">
        <v>45619</v>
      </c>
      <c r="AB225" s="57"/>
      <c r="AC225" s="15" t="s">
        <v>673</v>
      </c>
      <c r="AD225" s="196" t="s">
        <v>1458</v>
      </c>
    </row>
    <row r="226" spans="1:30" customFormat="1" ht="15.75" customHeight="1" x14ac:dyDescent="0.2">
      <c r="A226" s="19" t="s">
        <v>690</v>
      </c>
      <c r="B226" s="13" t="s">
        <v>139</v>
      </c>
      <c r="C226" s="19" t="s">
        <v>690</v>
      </c>
      <c r="D226" s="17" t="s">
        <v>680</v>
      </c>
      <c r="E226" s="25">
        <v>45362</v>
      </c>
      <c r="F226" s="17" t="s">
        <v>700</v>
      </c>
      <c r="G226" s="13" t="s">
        <v>121</v>
      </c>
      <c r="H226" s="13" t="s">
        <v>152</v>
      </c>
      <c r="I226" s="17" t="s">
        <v>108</v>
      </c>
      <c r="J226" s="13" t="s">
        <v>142</v>
      </c>
      <c r="K226" s="13" t="s">
        <v>477</v>
      </c>
      <c r="L226" s="12">
        <v>2365487</v>
      </c>
      <c r="M226" s="12">
        <v>22866374</v>
      </c>
      <c r="N226" s="207">
        <v>0</v>
      </c>
      <c r="O226" s="208">
        <v>0</v>
      </c>
      <c r="P226" s="208">
        <v>0</v>
      </c>
      <c r="Q226" s="205">
        <f t="shared" si="6"/>
        <v>1</v>
      </c>
      <c r="R226" s="204">
        <f t="shared" si="7"/>
        <v>22866374</v>
      </c>
      <c r="S226" s="204">
        <v>0</v>
      </c>
      <c r="T226" s="11" t="s">
        <v>110</v>
      </c>
      <c r="U226" s="9" t="s">
        <v>111</v>
      </c>
      <c r="V226" s="12">
        <v>86005555</v>
      </c>
      <c r="W226" s="9" t="s">
        <v>109</v>
      </c>
      <c r="X226" s="13" t="s">
        <v>140</v>
      </c>
      <c r="Y226" s="13">
        <v>290</v>
      </c>
      <c r="Z226" s="25">
        <v>45362</v>
      </c>
      <c r="AA226" s="25">
        <v>45656</v>
      </c>
      <c r="AB226" s="57"/>
      <c r="AC226" s="15" t="s">
        <v>673</v>
      </c>
      <c r="AD226" s="196" t="s">
        <v>1459</v>
      </c>
    </row>
    <row r="227" spans="1:30" customFormat="1" ht="15.75" customHeight="1" x14ac:dyDescent="0.2">
      <c r="A227" s="19" t="s">
        <v>691</v>
      </c>
      <c r="B227" s="13" t="s">
        <v>139</v>
      </c>
      <c r="C227" s="19" t="s">
        <v>691</v>
      </c>
      <c r="D227" s="17" t="s">
        <v>681</v>
      </c>
      <c r="E227" s="25">
        <v>45363</v>
      </c>
      <c r="F227" s="17" t="s">
        <v>701</v>
      </c>
      <c r="G227" s="13" t="s">
        <v>121</v>
      </c>
      <c r="H227" s="13" t="s">
        <v>152</v>
      </c>
      <c r="I227" s="17" t="s">
        <v>108</v>
      </c>
      <c r="J227" s="13" t="s">
        <v>142</v>
      </c>
      <c r="K227" s="13" t="s">
        <v>477</v>
      </c>
      <c r="L227" s="12">
        <v>3226851</v>
      </c>
      <c r="M227" s="12">
        <v>28934097</v>
      </c>
      <c r="N227" s="207">
        <v>0</v>
      </c>
      <c r="O227" s="208">
        <v>0</v>
      </c>
      <c r="P227" s="208">
        <v>0</v>
      </c>
      <c r="Q227" s="205">
        <f t="shared" si="6"/>
        <v>1</v>
      </c>
      <c r="R227" s="204">
        <f t="shared" si="7"/>
        <v>28934097</v>
      </c>
      <c r="S227" s="204">
        <v>0</v>
      </c>
      <c r="T227" s="11" t="s">
        <v>110</v>
      </c>
      <c r="U227" s="9" t="s">
        <v>111</v>
      </c>
      <c r="V227" s="12">
        <v>1071632214</v>
      </c>
      <c r="W227" s="9" t="s">
        <v>109</v>
      </c>
      <c r="X227" s="13" t="s">
        <v>140</v>
      </c>
      <c r="Y227" s="13">
        <v>269</v>
      </c>
      <c r="Z227" s="25">
        <v>45363</v>
      </c>
      <c r="AA227" s="25">
        <v>45636</v>
      </c>
      <c r="AB227" s="57"/>
      <c r="AC227" s="15" t="s">
        <v>673</v>
      </c>
      <c r="AD227" s="196" t="s">
        <v>1460</v>
      </c>
    </row>
    <row r="228" spans="1:30" customFormat="1" ht="15.75" customHeight="1" x14ac:dyDescent="0.2">
      <c r="A228" s="19" t="s">
        <v>692</v>
      </c>
      <c r="B228" s="13" t="s">
        <v>139</v>
      </c>
      <c r="C228" s="19" t="s">
        <v>692</v>
      </c>
      <c r="D228" s="17" t="s">
        <v>682</v>
      </c>
      <c r="E228" s="25">
        <v>45363</v>
      </c>
      <c r="F228" s="17" t="s">
        <v>702</v>
      </c>
      <c r="G228" s="13" t="s">
        <v>121</v>
      </c>
      <c r="H228" s="13" t="s">
        <v>152</v>
      </c>
      <c r="I228" s="17" t="s">
        <v>108</v>
      </c>
      <c r="J228" s="13" t="s">
        <v>142</v>
      </c>
      <c r="K228" s="13" t="s">
        <v>477</v>
      </c>
      <c r="L228" s="12">
        <v>2680096</v>
      </c>
      <c r="M228" s="12">
        <v>25818258</v>
      </c>
      <c r="N228" s="207">
        <v>0</v>
      </c>
      <c r="O228" s="208">
        <v>0</v>
      </c>
      <c r="P228" s="208">
        <v>0</v>
      </c>
      <c r="Q228" s="205">
        <f t="shared" si="6"/>
        <v>1</v>
      </c>
      <c r="R228" s="204">
        <f t="shared" si="7"/>
        <v>25818258</v>
      </c>
      <c r="S228" s="204">
        <v>0</v>
      </c>
      <c r="T228" s="11" t="s">
        <v>110</v>
      </c>
      <c r="U228" s="9" t="s">
        <v>111</v>
      </c>
      <c r="V228" s="12">
        <v>17595845</v>
      </c>
      <c r="W228" s="9" t="s">
        <v>109</v>
      </c>
      <c r="X228" s="13" t="s">
        <v>115</v>
      </c>
      <c r="Y228" s="13">
        <v>289</v>
      </c>
      <c r="Z228" s="25">
        <v>45363</v>
      </c>
      <c r="AA228" s="25">
        <v>45656</v>
      </c>
      <c r="AB228" s="57"/>
      <c r="AC228" s="15" t="s">
        <v>673</v>
      </c>
      <c r="AD228" s="196" t="s">
        <v>1461</v>
      </c>
    </row>
    <row r="229" spans="1:30" customFormat="1" ht="15.75" customHeight="1" x14ac:dyDescent="0.2">
      <c r="A229" s="19" t="s">
        <v>693</v>
      </c>
      <c r="B229" s="13" t="s">
        <v>139</v>
      </c>
      <c r="C229" s="19" t="s">
        <v>693</v>
      </c>
      <c r="D229" s="17" t="s">
        <v>683</v>
      </c>
      <c r="E229" s="25">
        <v>45366</v>
      </c>
      <c r="F229" s="17" t="s">
        <v>703</v>
      </c>
      <c r="G229" s="13" t="s">
        <v>121</v>
      </c>
      <c r="H229" s="13" t="s">
        <v>152</v>
      </c>
      <c r="I229" s="17" t="s">
        <v>108</v>
      </c>
      <c r="J229" s="13" t="s">
        <v>142</v>
      </c>
      <c r="K229" s="13" t="s">
        <v>477</v>
      </c>
      <c r="L229" s="12">
        <v>2436452</v>
      </c>
      <c r="M229" s="12">
        <v>23227509</v>
      </c>
      <c r="N229" s="207">
        <v>0</v>
      </c>
      <c r="O229" s="208">
        <v>0</v>
      </c>
      <c r="P229" s="208">
        <v>0</v>
      </c>
      <c r="Q229" s="205">
        <f t="shared" si="6"/>
        <v>1</v>
      </c>
      <c r="R229" s="204">
        <f t="shared" si="7"/>
        <v>23227509</v>
      </c>
      <c r="S229" s="204">
        <v>0</v>
      </c>
      <c r="T229" s="11" t="s">
        <v>110</v>
      </c>
      <c r="U229" s="9" t="s">
        <v>111</v>
      </c>
      <c r="V229" s="12">
        <v>1075224667</v>
      </c>
      <c r="W229" s="9" t="s">
        <v>109</v>
      </c>
      <c r="X229" s="13" t="s">
        <v>118</v>
      </c>
      <c r="Y229" s="13">
        <v>286</v>
      </c>
      <c r="Z229" s="25">
        <v>45366</v>
      </c>
      <c r="AA229" s="25">
        <v>45656</v>
      </c>
      <c r="AB229" s="57"/>
      <c r="AC229" s="15" t="s">
        <v>673</v>
      </c>
      <c r="AD229" s="196" t="s">
        <v>1462</v>
      </c>
    </row>
    <row r="230" spans="1:30" customFormat="1" ht="15.75" customHeight="1" x14ac:dyDescent="0.2">
      <c r="A230" s="19" t="s">
        <v>840</v>
      </c>
      <c r="B230" s="13" t="s">
        <v>139</v>
      </c>
      <c r="C230" s="19" t="s">
        <v>840</v>
      </c>
      <c r="D230" s="17" t="s">
        <v>844</v>
      </c>
      <c r="E230" s="25">
        <v>45418</v>
      </c>
      <c r="F230" s="17" t="s">
        <v>848</v>
      </c>
      <c r="G230" s="13" t="s">
        <v>120</v>
      </c>
      <c r="H230" s="13" t="s">
        <v>152</v>
      </c>
      <c r="I230" s="17" t="s">
        <v>108</v>
      </c>
      <c r="J230" s="13" t="s">
        <v>142</v>
      </c>
      <c r="K230" s="13" t="s">
        <v>477</v>
      </c>
      <c r="L230" s="12">
        <v>5106004</v>
      </c>
      <c r="M230" s="12">
        <v>24508819</v>
      </c>
      <c r="N230" s="207">
        <v>0</v>
      </c>
      <c r="O230" s="208">
        <v>0</v>
      </c>
      <c r="P230" s="208">
        <v>0</v>
      </c>
      <c r="Q230" s="205">
        <f t="shared" si="6"/>
        <v>1</v>
      </c>
      <c r="R230" s="204">
        <f t="shared" si="7"/>
        <v>24508819</v>
      </c>
      <c r="S230" s="204">
        <v>0</v>
      </c>
      <c r="T230" s="11" t="s">
        <v>110</v>
      </c>
      <c r="U230" s="9" t="s">
        <v>111</v>
      </c>
      <c r="V230" s="12">
        <v>1020756278</v>
      </c>
      <c r="W230" s="9" t="s">
        <v>109</v>
      </c>
      <c r="X230" s="13" t="s">
        <v>140</v>
      </c>
      <c r="Y230" s="13">
        <v>144</v>
      </c>
      <c r="Z230" s="25">
        <v>45418</v>
      </c>
      <c r="AA230" s="25">
        <v>45564</v>
      </c>
      <c r="AB230" s="57"/>
      <c r="AC230" s="15" t="s">
        <v>673</v>
      </c>
      <c r="AD230" s="196" t="s">
        <v>1463</v>
      </c>
    </row>
    <row r="231" spans="1:30" customFormat="1" ht="15.75" customHeight="1" x14ac:dyDescent="0.2">
      <c r="A231" s="19" t="s">
        <v>841</v>
      </c>
      <c r="B231" s="13" t="s">
        <v>139</v>
      </c>
      <c r="C231" s="19" t="s">
        <v>841</v>
      </c>
      <c r="D231" s="17" t="s">
        <v>845</v>
      </c>
      <c r="E231" s="25">
        <v>45418</v>
      </c>
      <c r="F231" s="17" t="s">
        <v>849</v>
      </c>
      <c r="G231" s="13" t="s">
        <v>121</v>
      </c>
      <c r="H231" s="13" t="s">
        <v>152</v>
      </c>
      <c r="I231" s="17" t="s">
        <v>108</v>
      </c>
      <c r="J231" s="13" t="s">
        <v>142</v>
      </c>
      <c r="K231" s="13" t="s">
        <v>477</v>
      </c>
      <c r="L231" s="12">
        <v>3226850</v>
      </c>
      <c r="M231" s="12">
        <v>18715730</v>
      </c>
      <c r="N231" s="207">
        <v>0</v>
      </c>
      <c r="O231" s="208">
        <v>0</v>
      </c>
      <c r="P231" s="208">
        <v>0</v>
      </c>
      <c r="Q231" s="205">
        <f t="shared" si="6"/>
        <v>1</v>
      </c>
      <c r="R231" s="204">
        <f t="shared" si="7"/>
        <v>18715730</v>
      </c>
      <c r="S231" s="204">
        <v>0</v>
      </c>
      <c r="T231" s="11" t="s">
        <v>110</v>
      </c>
      <c r="U231" s="9" t="s">
        <v>111</v>
      </c>
      <c r="V231" s="12">
        <v>4064219</v>
      </c>
      <c r="W231" s="9" t="s">
        <v>109</v>
      </c>
      <c r="X231" s="13" t="s">
        <v>140</v>
      </c>
      <c r="Y231" s="13">
        <v>174</v>
      </c>
      <c r="Z231" s="25">
        <v>45418</v>
      </c>
      <c r="AA231" s="25">
        <v>45594</v>
      </c>
      <c r="AB231" s="57"/>
      <c r="AC231" s="15" t="s">
        <v>673</v>
      </c>
      <c r="AD231" s="196" t="s">
        <v>1464</v>
      </c>
    </row>
    <row r="232" spans="1:30" customFormat="1" ht="15.75" customHeight="1" x14ac:dyDescent="0.2">
      <c r="A232" s="19" t="s">
        <v>842</v>
      </c>
      <c r="B232" s="13" t="s">
        <v>139</v>
      </c>
      <c r="C232" s="19" t="s">
        <v>842</v>
      </c>
      <c r="D232" s="17" t="s">
        <v>846</v>
      </c>
      <c r="E232" s="25">
        <v>45418</v>
      </c>
      <c r="F232" s="17" t="s">
        <v>850</v>
      </c>
      <c r="G232" s="13" t="s">
        <v>120</v>
      </c>
      <c r="H232" s="13" t="s">
        <v>152</v>
      </c>
      <c r="I232" s="17" t="s">
        <v>108</v>
      </c>
      <c r="J232" s="13" t="s">
        <v>142</v>
      </c>
      <c r="K232" s="13" t="s">
        <v>477</v>
      </c>
      <c r="L232" s="12">
        <v>4620818</v>
      </c>
      <c r="M232" s="12">
        <v>26800744</v>
      </c>
      <c r="N232" s="207">
        <v>0</v>
      </c>
      <c r="O232" s="208">
        <v>0</v>
      </c>
      <c r="P232" s="208">
        <v>0</v>
      </c>
      <c r="Q232" s="205">
        <f t="shared" si="6"/>
        <v>1</v>
      </c>
      <c r="R232" s="204">
        <f t="shared" si="7"/>
        <v>26800744</v>
      </c>
      <c r="S232" s="204">
        <v>0</v>
      </c>
      <c r="T232" s="11" t="s">
        <v>110</v>
      </c>
      <c r="U232" s="9" t="s">
        <v>111</v>
      </c>
      <c r="V232" s="12">
        <v>1068973963</v>
      </c>
      <c r="W232" s="9" t="s">
        <v>109</v>
      </c>
      <c r="X232" s="13" t="s">
        <v>140</v>
      </c>
      <c r="Y232" s="13">
        <v>174</v>
      </c>
      <c r="Z232" s="25">
        <v>45418</v>
      </c>
      <c r="AA232" s="25">
        <v>45594</v>
      </c>
      <c r="AB232" s="57"/>
      <c r="AC232" s="15" t="s">
        <v>673</v>
      </c>
      <c r="AD232" s="196" t="s">
        <v>1465</v>
      </c>
    </row>
    <row r="233" spans="1:30" customFormat="1" ht="15.75" customHeight="1" x14ac:dyDescent="0.2">
      <c r="A233" s="19" t="s">
        <v>843</v>
      </c>
      <c r="B233" s="13" t="s">
        <v>139</v>
      </c>
      <c r="C233" s="19" t="s">
        <v>843</v>
      </c>
      <c r="D233" s="17" t="s">
        <v>847</v>
      </c>
      <c r="E233" s="25">
        <v>45433</v>
      </c>
      <c r="F233" s="17" t="s">
        <v>618</v>
      </c>
      <c r="G233" s="13" t="s">
        <v>121</v>
      </c>
      <c r="H233" s="13" t="s">
        <v>152</v>
      </c>
      <c r="I233" s="17" t="s">
        <v>108</v>
      </c>
      <c r="J233" s="13" t="s">
        <v>142</v>
      </c>
      <c r="K233" s="13" t="s">
        <v>477</v>
      </c>
      <c r="L233" s="12">
        <v>1836238</v>
      </c>
      <c r="M233" s="12">
        <v>13465745</v>
      </c>
      <c r="N233" s="207">
        <v>0</v>
      </c>
      <c r="O233" s="208">
        <v>0</v>
      </c>
      <c r="P233" s="208">
        <v>0</v>
      </c>
      <c r="Q233" s="205">
        <f t="shared" si="6"/>
        <v>1</v>
      </c>
      <c r="R233" s="204">
        <f t="shared" si="7"/>
        <v>13465745</v>
      </c>
      <c r="S233" s="204">
        <v>0</v>
      </c>
      <c r="T233" s="11" t="s">
        <v>110</v>
      </c>
      <c r="U233" s="9" t="s">
        <v>111</v>
      </c>
      <c r="V233" s="12">
        <v>40415931</v>
      </c>
      <c r="W233" s="9" t="s">
        <v>109</v>
      </c>
      <c r="X233" s="13" t="s">
        <v>478</v>
      </c>
      <c r="Y233" s="13">
        <v>220</v>
      </c>
      <c r="Z233" s="25">
        <v>45433</v>
      </c>
      <c r="AA233" s="25">
        <v>45656</v>
      </c>
      <c r="AB233" s="57"/>
      <c r="AC233" s="15" t="s">
        <v>673</v>
      </c>
      <c r="AD233" s="196" t="s">
        <v>1466</v>
      </c>
    </row>
    <row r="234" spans="1:30" customFormat="1" ht="15.75" customHeight="1" x14ac:dyDescent="0.2">
      <c r="A234" s="73" t="s">
        <v>903</v>
      </c>
      <c r="B234" s="13" t="s">
        <v>139</v>
      </c>
      <c r="C234" s="73" t="s">
        <v>903</v>
      </c>
      <c r="D234" s="70" t="s">
        <v>313</v>
      </c>
      <c r="E234" s="74">
        <v>45443</v>
      </c>
      <c r="F234" s="70" t="s">
        <v>581</v>
      </c>
      <c r="G234" s="9" t="s">
        <v>121</v>
      </c>
      <c r="H234" s="13" t="s">
        <v>152</v>
      </c>
      <c r="I234" s="17" t="s">
        <v>108</v>
      </c>
      <c r="J234" s="13" t="s">
        <v>142</v>
      </c>
      <c r="K234" s="13" t="s">
        <v>477</v>
      </c>
      <c r="L234" s="62">
        <v>3226850</v>
      </c>
      <c r="M234" s="62">
        <v>22587950</v>
      </c>
      <c r="N234" s="207">
        <v>0</v>
      </c>
      <c r="O234" s="208">
        <v>0</v>
      </c>
      <c r="P234" s="208">
        <v>0</v>
      </c>
      <c r="Q234" s="205">
        <f t="shared" si="6"/>
        <v>1</v>
      </c>
      <c r="R234" s="204">
        <f t="shared" si="7"/>
        <v>22587950</v>
      </c>
      <c r="S234" s="204">
        <v>0</v>
      </c>
      <c r="T234" s="11" t="s">
        <v>110</v>
      </c>
      <c r="U234" s="9" t="s">
        <v>111</v>
      </c>
      <c r="V234" s="62">
        <v>1006827682</v>
      </c>
      <c r="W234" s="9" t="s">
        <v>109</v>
      </c>
      <c r="X234" s="9" t="s">
        <v>119</v>
      </c>
      <c r="Y234" s="9">
        <v>210</v>
      </c>
      <c r="Z234" s="74">
        <v>45444</v>
      </c>
      <c r="AA234" s="67">
        <v>45656</v>
      </c>
      <c r="AB234" s="57"/>
      <c r="AC234" s="15" t="s">
        <v>673</v>
      </c>
      <c r="AD234" s="196" t="s">
        <v>1467</v>
      </c>
    </row>
    <row r="235" spans="1:30" customFormat="1" ht="15.75" customHeight="1" x14ac:dyDescent="0.2">
      <c r="A235" s="73" t="s">
        <v>904</v>
      </c>
      <c r="B235" s="13" t="s">
        <v>139</v>
      </c>
      <c r="C235" s="73" t="s">
        <v>904</v>
      </c>
      <c r="D235" s="70" t="s">
        <v>913</v>
      </c>
      <c r="E235" s="74">
        <v>45456</v>
      </c>
      <c r="F235" s="75" t="s">
        <v>622</v>
      </c>
      <c r="G235" s="9" t="s">
        <v>121</v>
      </c>
      <c r="H235" s="13" t="s">
        <v>152</v>
      </c>
      <c r="I235" s="17" t="s">
        <v>108</v>
      </c>
      <c r="J235" s="13" t="s">
        <v>142</v>
      </c>
      <c r="K235" s="13" t="s">
        <v>477</v>
      </c>
      <c r="L235" s="62">
        <v>2436452</v>
      </c>
      <c r="M235" s="62">
        <v>14618712</v>
      </c>
      <c r="N235" s="207">
        <v>0</v>
      </c>
      <c r="O235" s="208">
        <v>0</v>
      </c>
      <c r="P235" s="208">
        <v>0</v>
      </c>
      <c r="Q235" s="205">
        <f t="shared" si="6"/>
        <v>1</v>
      </c>
      <c r="R235" s="204">
        <f t="shared" si="7"/>
        <v>14618712</v>
      </c>
      <c r="S235" s="204">
        <v>0</v>
      </c>
      <c r="T235" s="11" t="s">
        <v>110</v>
      </c>
      <c r="U235" s="9" t="s">
        <v>111</v>
      </c>
      <c r="V235" s="62">
        <v>1127393112</v>
      </c>
      <c r="W235" s="9" t="s">
        <v>109</v>
      </c>
      <c r="X235" s="9" t="s">
        <v>114</v>
      </c>
      <c r="Y235" s="9">
        <v>180</v>
      </c>
      <c r="Z235" s="74">
        <v>45456</v>
      </c>
      <c r="AA235" s="67">
        <v>45638</v>
      </c>
      <c r="AB235" s="57"/>
      <c r="AC235" s="15" t="s">
        <v>673</v>
      </c>
      <c r="AD235" s="196" t="s">
        <v>1318</v>
      </c>
    </row>
    <row r="236" spans="1:30" customFormat="1" ht="15.75" customHeight="1" x14ac:dyDescent="0.2">
      <c r="A236" s="73" t="s">
        <v>905</v>
      </c>
      <c r="B236" s="13" t="s">
        <v>139</v>
      </c>
      <c r="C236" s="73" t="s">
        <v>905</v>
      </c>
      <c r="D236" s="70" t="s">
        <v>914</v>
      </c>
      <c r="E236" s="74">
        <v>45461</v>
      </c>
      <c r="F236" s="75" t="s">
        <v>922</v>
      </c>
      <c r="G236" s="9" t="s">
        <v>120</v>
      </c>
      <c r="H236" s="13" t="s">
        <v>152</v>
      </c>
      <c r="I236" s="17" t="s">
        <v>108</v>
      </c>
      <c r="J236" s="13" t="s">
        <v>142</v>
      </c>
      <c r="K236" s="13" t="s">
        <v>477</v>
      </c>
      <c r="L236" s="62">
        <v>4200744</v>
      </c>
      <c r="M236" s="62">
        <v>27024786</v>
      </c>
      <c r="N236" s="207">
        <v>0</v>
      </c>
      <c r="O236" s="208">
        <v>0</v>
      </c>
      <c r="P236" s="208">
        <v>0</v>
      </c>
      <c r="Q236" s="205">
        <f t="shared" si="6"/>
        <v>1</v>
      </c>
      <c r="R236" s="204">
        <f t="shared" si="7"/>
        <v>27024786</v>
      </c>
      <c r="S236" s="204">
        <v>0</v>
      </c>
      <c r="T236" s="11" t="s">
        <v>110</v>
      </c>
      <c r="U236" s="9" t="s">
        <v>111</v>
      </c>
      <c r="V236" s="62">
        <v>1024483525</v>
      </c>
      <c r="W236" s="9" t="s">
        <v>109</v>
      </c>
      <c r="X236" s="9" t="s">
        <v>140</v>
      </c>
      <c r="Y236" s="9">
        <v>193</v>
      </c>
      <c r="Z236" s="74">
        <v>45461</v>
      </c>
      <c r="AA236" s="67">
        <v>45656</v>
      </c>
      <c r="AB236" s="57"/>
      <c r="AC236" s="15" t="s">
        <v>673</v>
      </c>
      <c r="AD236" s="196" t="s">
        <v>1468</v>
      </c>
    </row>
    <row r="237" spans="1:30" customFormat="1" ht="15.75" customHeight="1" x14ac:dyDescent="0.2">
      <c r="A237" s="73" t="s">
        <v>906</v>
      </c>
      <c r="B237" s="13" t="s">
        <v>139</v>
      </c>
      <c r="C237" s="73" t="s">
        <v>906</v>
      </c>
      <c r="D237" s="70" t="s">
        <v>915</v>
      </c>
      <c r="E237" s="74">
        <v>45462</v>
      </c>
      <c r="F237" s="75" t="s">
        <v>923</v>
      </c>
      <c r="G237" s="9" t="s">
        <v>120</v>
      </c>
      <c r="H237" s="13" t="s">
        <v>152</v>
      </c>
      <c r="I237" s="17" t="s">
        <v>108</v>
      </c>
      <c r="J237" s="13" t="s">
        <v>142</v>
      </c>
      <c r="K237" s="13" t="s">
        <v>477</v>
      </c>
      <c r="L237" s="62">
        <v>5106004</v>
      </c>
      <c r="M237" s="62">
        <v>32678426</v>
      </c>
      <c r="N237" s="207">
        <v>0</v>
      </c>
      <c r="O237" s="208">
        <v>0</v>
      </c>
      <c r="P237" s="208">
        <v>0</v>
      </c>
      <c r="Q237" s="205">
        <f t="shared" si="6"/>
        <v>1</v>
      </c>
      <c r="R237" s="204">
        <f t="shared" si="7"/>
        <v>32678426</v>
      </c>
      <c r="S237" s="204">
        <v>0</v>
      </c>
      <c r="T237" s="11" t="s">
        <v>110</v>
      </c>
      <c r="U237" s="9" t="s">
        <v>111</v>
      </c>
      <c r="V237" s="62">
        <v>1016046266</v>
      </c>
      <c r="W237" s="9" t="s">
        <v>109</v>
      </c>
      <c r="X237" s="9" t="s">
        <v>140</v>
      </c>
      <c r="Y237" s="9">
        <v>192</v>
      </c>
      <c r="Z237" s="74">
        <v>45462</v>
      </c>
      <c r="AA237" s="67">
        <v>45656</v>
      </c>
      <c r="AB237" s="57"/>
      <c r="AC237" s="15" t="s">
        <v>673</v>
      </c>
      <c r="AD237" s="196" t="s">
        <v>1469</v>
      </c>
    </row>
    <row r="238" spans="1:30" customFormat="1" ht="15.75" customHeight="1" x14ac:dyDescent="0.2">
      <c r="A238" s="73" t="s">
        <v>907</v>
      </c>
      <c r="B238" s="13" t="s">
        <v>139</v>
      </c>
      <c r="C238" s="73" t="s">
        <v>907</v>
      </c>
      <c r="D238" s="70" t="s">
        <v>916</v>
      </c>
      <c r="E238" s="74">
        <v>45462</v>
      </c>
      <c r="F238" s="75" t="s">
        <v>924</v>
      </c>
      <c r="G238" s="9" t="s">
        <v>120</v>
      </c>
      <c r="H238" s="13" t="s">
        <v>152</v>
      </c>
      <c r="I238" s="17" t="s">
        <v>108</v>
      </c>
      <c r="J238" s="13" t="s">
        <v>142</v>
      </c>
      <c r="K238" s="13" t="s">
        <v>477</v>
      </c>
      <c r="L238" s="62">
        <v>3670921</v>
      </c>
      <c r="M238" s="62">
        <v>23493894</v>
      </c>
      <c r="N238" s="207">
        <v>0</v>
      </c>
      <c r="O238" s="208">
        <v>0</v>
      </c>
      <c r="P238" s="208">
        <v>0</v>
      </c>
      <c r="Q238" s="205">
        <f t="shared" si="6"/>
        <v>1</v>
      </c>
      <c r="R238" s="204">
        <f t="shared" si="7"/>
        <v>23493894</v>
      </c>
      <c r="S238" s="204">
        <v>0</v>
      </c>
      <c r="T238" s="11" t="s">
        <v>110</v>
      </c>
      <c r="U238" s="9" t="s">
        <v>111</v>
      </c>
      <c r="V238" s="62">
        <v>1071168607</v>
      </c>
      <c r="W238" s="9" t="s">
        <v>109</v>
      </c>
      <c r="X238" s="9" t="s">
        <v>140</v>
      </c>
      <c r="Y238" s="9">
        <v>192</v>
      </c>
      <c r="Z238" s="74">
        <v>45462</v>
      </c>
      <c r="AA238" s="67">
        <v>45656</v>
      </c>
      <c r="AB238" s="57"/>
      <c r="AC238" s="15" t="s">
        <v>673</v>
      </c>
      <c r="AD238" s="196" t="s">
        <v>1470</v>
      </c>
    </row>
    <row r="239" spans="1:30" customFormat="1" ht="15.75" customHeight="1" x14ac:dyDescent="0.2">
      <c r="A239" s="73" t="s">
        <v>908</v>
      </c>
      <c r="B239" s="13" t="s">
        <v>139</v>
      </c>
      <c r="C239" s="73" t="s">
        <v>908</v>
      </c>
      <c r="D239" s="70" t="s">
        <v>917</v>
      </c>
      <c r="E239" s="74">
        <v>45462</v>
      </c>
      <c r="F239" s="75" t="s">
        <v>925</v>
      </c>
      <c r="G239" s="9" t="s">
        <v>120</v>
      </c>
      <c r="H239" s="13" t="s">
        <v>152</v>
      </c>
      <c r="I239" s="17" t="s">
        <v>108</v>
      </c>
      <c r="J239" s="13" t="s">
        <v>142</v>
      </c>
      <c r="K239" s="13" t="s">
        <v>477</v>
      </c>
      <c r="L239" s="62">
        <v>5693195</v>
      </c>
      <c r="M239" s="62">
        <v>36436448</v>
      </c>
      <c r="N239" s="207">
        <v>0</v>
      </c>
      <c r="O239" s="208">
        <v>0</v>
      </c>
      <c r="P239" s="208">
        <v>0</v>
      </c>
      <c r="Q239" s="205">
        <f t="shared" si="6"/>
        <v>1</v>
      </c>
      <c r="R239" s="204">
        <f t="shared" si="7"/>
        <v>36436448</v>
      </c>
      <c r="S239" s="204">
        <v>0</v>
      </c>
      <c r="T239" s="11" t="s">
        <v>110</v>
      </c>
      <c r="U239" s="9" t="s">
        <v>111</v>
      </c>
      <c r="V239" s="62">
        <v>74359981</v>
      </c>
      <c r="W239" s="9" t="s">
        <v>109</v>
      </c>
      <c r="X239" s="9" t="s">
        <v>140</v>
      </c>
      <c r="Y239" s="9">
        <v>192</v>
      </c>
      <c r="Z239" s="74">
        <v>45462</v>
      </c>
      <c r="AA239" s="67">
        <v>45656</v>
      </c>
      <c r="AB239" s="57"/>
      <c r="AC239" s="15" t="s">
        <v>673</v>
      </c>
      <c r="AD239" s="196" t="s">
        <v>1471</v>
      </c>
    </row>
    <row r="240" spans="1:30" customFormat="1" ht="15.75" customHeight="1" x14ac:dyDescent="0.2">
      <c r="A240" s="73" t="s">
        <v>909</v>
      </c>
      <c r="B240" s="13" t="s">
        <v>139</v>
      </c>
      <c r="C240" s="73" t="s">
        <v>909</v>
      </c>
      <c r="D240" s="70" t="s">
        <v>918</v>
      </c>
      <c r="E240" s="74">
        <v>45463</v>
      </c>
      <c r="F240" s="75" t="s">
        <v>926</v>
      </c>
      <c r="G240" s="9" t="s">
        <v>121</v>
      </c>
      <c r="H240" s="13" t="s">
        <v>152</v>
      </c>
      <c r="I240" s="17" t="s">
        <v>108</v>
      </c>
      <c r="J240" s="13" t="s">
        <v>142</v>
      </c>
      <c r="K240" s="13" t="s">
        <v>477</v>
      </c>
      <c r="L240" s="62">
        <v>2365487</v>
      </c>
      <c r="M240" s="62">
        <v>15060267</v>
      </c>
      <c r="N240" s="207">
        <v>0</v>
      </c>
      <c r="O240" s="208">
        <v>0</v>
      </c>
      <c r="P240" s="208">
        <v>0</v>
      </c>
      <c r="Q240" s="205">
        <f t="shared" si="6"/>
        <v>1</v>
      </c>
      <c r="R240" s="204">
        <f t="shared" si="7"/>
        <v>15060267</v>
      </c>
      <c r="S240" s="204">
        <v>0</v>
      </c>
      <c r="T240" s="11" t="s">
        <v>110</v>
      </c>
      <c r="U240" s="9" t="s">
        <v>111</v>
      </c>
      <c r="V240" s="62">
        <v>1121866693</v>
      </c>
      <c r="W240" s="9" t="s">
        <v>109</v>
      </c>
      <c r="X240" s="9" t="s">
        <v>140</v>
      </c>
      <c r="Y240" s="9">
        <v>191</v>
      </c>
      <c r="Z240" s="74">
        <v>45463</v>
      </c>
      <c r="AA240" s="67">
        <v>45656</v>
      </c>
      <c r="AB240" s="57"/>
      <c r="AC240" s="15" t="s">
        <v>673</v>
      </c>
      <c r="AD240" s="196" t="s">
        <v>1472</v>
      </c>
    </row>
    <row r="241" spans="1:30" customFormat="1" ht="15.75" customHeight="1" x14ac:dyDescent="0.2">
      <c r="A241" s="73" t="s">
        <v>910</v>
      </c>
      <c r="B241" s="13" t="s">
        <v>139</v>
      </c>
      <c r="C241" s="73" t="s">
        <v>910</v>
      </c>
      <c r="D241" s="70" t="s">
        <v>919</v>
      </c>
      <c r="E241" s="74">
        <v>45463</v>
      </c>
      <c r="F241" s="75" t="s">
        <v>927</v>
      </c>
      <c r="G241" s="9" t="s">
        <v>120</v>
      </c>
      <c r="H241" s="13" t="s">
        <v>152</v>
      </c>
      <c r="I241" s="17" t="s">
        <v>108</v>
      </c>
      <c r="J241" s="13" t="s">
        <v>142</v>
      </c>
      <c r="K241" s="13" t="s">
        <v>477</v>
      </c>
      <c r="L241" s="62">
        <v>3818858</v>
      </c>
      <c r="M241" s="62">
        <v>24313396</v>
      </c>
      <c r="N241" s="207">
        <v>0</v>
      </c>
      <c r="O241" s="208">
        <v>0</v>
      </c>
      <c r="P241" s="208">
        <v>0</v>
      </c>
      <c r="Q241" s="205">
        <f t="shared" si="6"/>
        <v>1</v>
      </c>
      <c r="R241" s="204">
        <f t="shared" si="7"/>
        <v>24313396</v>
      </c>
      <c r="S241" s="204">
        <v>0</v>
      </c>
      <c r="T241" s="11" t="s">
        <v>110</v>
      </c>
      <c r="U241" s="9" t="s">
        <v>111</v>
      </c>
      <c r="V241" s="62">
        <v>1000157871</v>
      </c>
      <c r="W241" s="9" t="s">
        <v>109</v>
      </c>
      <c r="X241" s="9" t="s">
        <v>140</v>
      </c>
      <c r="Y241" s="9">
        <v>191</v>
      </c>
      <c r="Z241" s="74">
        <v>45463</v>
      </c>
      <c r="AA241" s="67">
        <v>45656</v>
      </c>
      <c r="AB241" s="57"/>
      <c r="AC241" s="15" t="s">
        <v>673</v>
      </c>
      <c r="AD241" s="196" t="s">
        <v>1473</v>
      </c>
    </row>
    <row r="242" spans="1:30" customFormat="1" ht="15.75" customHeight="1" x14ac:dyDescent="0.2">
      <c r="A242" s="73" t="s">
        <v>911</v>
      </c>
      <c r="B242" s="13" t="s">
        <v>139</v>
      </c>
      <c r="C242" s="73" t="s">
        <v>911</v>
      </c>
      <c r="D242" s="70" t="s">
        <v>920</v>
      </c>
      <c r="E242" s="74">
        <v>45463</v>
      </c>
      <c r="F242" s="75" t="s">
        <v>928</v>
      </c>
      <c r="G242" s="9" t="s">
        <v>120</v>
      </c>
      <c r="H242" s="13" t="s">
        <v>152</v>
      </c>
      <c r="I242" s="17" t="s">
        <v>108</v>
      </c>
      <c r="J242" s="13" t="s">
        <v>142</v>
      </c>
      <c r="K242" s="13" t="s">
        <v>477</v>
      </c>
      <c r="L242" s="62">
        <v>6347912</v>
      </c>
      <c r="M242" s="62">
        <v>38087472</v>
      </c>
      <c r="N242" s="207">
        <v>0</v>
      </c>
      <c r="O242" s="208">
        <v>0</v>
      </c>
      <c r="P242" s="208">
        <v>0</v>
      </c>
      <c r="Q242" s="205">
        <f t="shared" si="6"/>
        <v>1</v>
      </c>
      <c r="R242" s="204">
        <f t="shared" si="7"/>
        <v>38087472</v>
      </c>
      <c r="S242" s="204">
        <v>0</v>
      </c>
      <c r="T242" s="11" t="s">
        <v>110</v>
      </c>
      <c r="U242" s="9" t="s">
        <v>111</v>
      </c>
      <c r="V242" s="62">
        <v>91263925</v>
      </c>
      <c r="W242" s="9" t="s">
        <v>109</v>
      </c>
      <c r="X242" s="9" t="s">
        <v>140</v>
      </c>
      <c r="Y242" s="9">
        <v>180</v>
      </c>
      <c r="Z242" s="74">
        <v>45463</v>
      </c>
      <c r="AA242" s="67">
        <v>45645</v>
      </c>
      <c r="AB242" s="57"/>
      <c r="AC242" s="15" t="s">
        <v>673</v>
      </c>
      <c r="AD242" s="196" t="s">
        <v>1474</v>
      </c>
    </row>
    <row r="243" spans="1:30" customFormat="1" ht="15.75" customHeight="1" x14ac:dyDescent="0.2">
      <c r="A243" s="73" t="s">
        <v>912</v>
      </c>
      <c r="B243" s="13" t="s">
        <v>139</v>
      </c>
      <c r="C243" s="73" t="s">
        <v>912</v>
      </c>
      <c r="D243" s="70" t="s">
        <v>921</v>
      </c>
      <c r="E243" s="74">
        <v>45464</v>
      </c>
      <c r="F243" s="75" t="s">
        <v>929</v>
      </c>
      <c r="G243" s="9" t="s">
        <v>120</v>
      </c>
      <c r="H243" s="13" t="s">
        <v>152</v>
      </c>
      <c r="I243" s="17" t="s">
        <v>108</v>
      </c>
      <c r="J243" s="13" t="s">
        <v>142</v>
      </c>
      <c r="K243" s="13" t="s">
        <v>477</v>
      </c>
      <c r="L243" s="62">
        <v>6347912</v>
      </c>
      <c r="M243" s="62">
        <v>40203443</v>
      </c>
      <c r="N243" s="207">
        <v>0</v>
      </c>
      <c r="O243" s="208">
        <v>0</v>
      </c>
      <c r="P243" s="208">
        <v>0</v>
      </c>
      <c r="Q243" s="205">
        <f t="shared" si="6"/>
        <v>1</v>
      </c>
      <c r="R243" s="204">
        <f t="shared" si="7"/>
        <v>40203443</v>
      </c>
      <c r="S243" s="204">
        <v>0</v>
      </c>
      <c r="T243" s="11" t="s">
        <v>110</v>
      </c>
      <c r="U243" s="9" t="s">
        <v>111</v>
      </c>
      <c r="V243" s="62">
        <v>79686437</v>
      </c>
      <c r="W243" s="9" t="s">
        <v>109</v>
      </c>
      <c r="X243" s="9" t="s">
        <v>140</v>
      </c>
      <c r="Y243" s="13">
        <v>190</v>
      </c>
      <c r="Z243" s="74">
        <v>45464</v>
      </c>
      <c r="AA243" s="67">
        <v>45656</v>
      </c>
      <c r="AB243" s="57"/>
      <c r="AC243" s="15" t="s">
        <v>673</v>
      </c>
      <c r="AD243" s="196" t="s">
        <v>1475</v>
      </c>
    </row>
    <row r="244" spans="1:30" customFormat="1" ht="15.75" customHeight="1" x14ac:dyDescent="0.2">
      <c r="A244" s="73" t="s">
        <v>954</v>
      </c>
      <c r="B244" s="9" t="s">
        <v>139</v>
      </c>
      <c r="C244" s="73" t="s">
        <v>954</v>
      </c>
      <c r="D244" s="70" t="s">
        <v>964</v>
      </c>
      <c r="E244" s="74">
        <v>45469</v>
      </c>
      <c r="F244" s="70" t="s">
        <v>974</v>
      </c>
      <c r="G244" s="76" t="s">
        <v>121</v>
      </c>
      <c r="H244" s="13" t="s">
        <v>152</v>
      </c>
      <c r="I244" s="17" t="s">
        <v>108</v>
      </c>
      <c r="J244" s="13" t="s">
        <v>142</v>
      </c>
      <c r="K244" s="13" t="s">
        <v>477</v>
      </c>
      <c r="L244" s="62">
        <v>2948106</v>
      </c>
      <c r="M244" s="62">
        <v>18179987</v>
      </c>
      <c r="N244" s="207">
        <v>0</v>
      </c>
      <c r="O244" s="208">
        <v>0</v>
      </c>
      <c r="P244" s="208">
        <v>0</v>
      </c>
      <c r="Q244" s="205">
        <f t="shared" si="6"/>
        <v>1</v>
      </c>
      <c r="R244" s="204">
        <f t="shared" si="7"/>
        <v>18179987</v>
      </c>
      <c r="S244" s="204">
        <v>0</v>
      </c>
      <c r="T244" s="11" t="s">
        <v>110</v>
      </c>
      <c r="U244" s="9" t="s">
        <v>111</v>
      </c>
      <c r="V244" s="62">
        <v>1120006626</v>
      </c>
      <c r="W244" s="9" t="s">
        <v>109</v>
      </c>
      <c r="X244" s="9" t="s">
        <v>140</v>
      </c>
      <c r="Y244" s="9">
        <v>185</v>
      </c>
      <c r="Z244" s="74">
        <v>45469</v>
      </c>
      <c r="AA244" s="67">
        <v>45656</v>
      </c>
      <c r="AB244" s="57"/>
      <c r="AC244" s="15" t="s">
        <v>673</v>
      </c>
      <c r="AD244" s="196" t="s">
        <v>1476</v>
      </c>
    </row>
    <row r="245" spans="1:30" customFormat="1" ht="15.75" customHeight="1" x14ac:dyDescent="0.2">
      <c r="A245" s="73" t="s">
        <v>955</v>
      </c>
      <c r="B245" s="9" t="s">
        <v>139</v>
      </c>
      <c r="C245" s="73" t="s">
        <v>955</v>
      </c>
      <c r="D245" s="70" t="s">
        <v>965</v>
      </c>
      <c r="E245" s="74">
        <v>45469</v>
      </c>
      <c r="F245" s="70" t="s">
        <v>975</v>
      </c>
      <c r="G245" s="76" t="s">
        <v>120</v>
      </c>
      <c r="H245" s="13" t="s">
        <v>152</v>
      </c>
      <c r="I245" s="17" t="s">
        <v>108</v>
      </c>
      <c r="J245" s="13" t="s">
        <v>142</v>
      </c>
      <c r="K245" s="13" t="s">
        <v>477</v>
      </c>
      <c r="L245" s="62">
        <v>6347912</v>
      </c>
      <c r="M245" s="62">
        <v>39145457</v>
      </c>
      <c r="N245" s="207">
        <v>0</v>
      </c>
      <c r="O245" s="208">
        <v>0</v>
      </c>
      <c r="P245" s="208">
        <v>0</v>
      </c>
      <c r="Q245" s="205">
        <f t="shared" si="6"/>
        <v>1</v>
      </c>
      <c r="R245" s="204">
        <f t="shared" si="7"/>
        <v>39145457</v>
      </c>
      <c r="S245" s="204">
        <v>0</v>
      </c>
      <c r="T245" s="11" t="s">
        <v>110</v>
      </c>
      <c r="U245" s="9" t="s">
        <v>111</v>
      </c>
      <c r="V245" s="62">
        <v>1013635407</v>
      </c>
      <c r="W245" s="9" t="s">
        <v>109</v>
      </c>
      <c r="X245" s="9" t="s">
        <v>140</v>
      </c>
      <c r="Y245" s="9">
        <v>185</v>
      </c>
      <c r="Z245" s="74">
        <v>45469</v>
      </c>
      <c r="AA245" s="67">
        <v>45656</v>
      </c>
      <c r="AB245" s="57"/>
      <c r="AC245" s="15" t="s">
        <v>673</v>
      </c>
      <c r="AD245" s="196" t="s">
        <v>1477</v>
      </c>
    </row>
    <row r="246" spans="1:30" customFormat="1" ht="15.75" customHeight="1" x14ac:dyDescent="0.2">
      <c r="A246" s="73" t="s">
        <v>956</v>
      </c>
      <c r="B246" s="9" t="s">
        <v>139</v>
      </c>
      <c r="C246" s="73" t="s">
        <v>956</v>
      </c>
      <c r="D246" s="70" t="s">
        <v>966</v>
      </c>
      <c r="E246" s="74">
        <v>45469</v>
      </c>
      <c r="F246" s="70" t="s">
        <v>976</v>
      </c>
      <c r="G246" s="76" t="s">
        <v>121</v>
      </c>
      <c r="H246" s="13" t="s">
        <v>152</v>
      </c>
      <c r="I246" s="17" t="s">
        <v>108</v>
      </c>
      <c r="J246" s="13" t="s">
        <v>142</v>
      </c>
      <c r="K246" s="13" t="s">
        <v>477</v>
      </c>
      <c r="L246" s="62">
        <v>3226850</v>
      </c>
      <c r="M246" s="62">
        <v>19898908</v>
      </c>
      <c r="N246" s="207">
        <v>0</v>
      </c>
      <c r="O246" s="208">
        <v>0</v>
      </c>
      <c r="P246" s="208">
        <v>0</v>
      </c>
      <c r="Q246" s="205">
        <f t="shared" si="6"/>
        <v>1</v>
      </c>
      <c r="R246" s="204">
        <f t="shared" si="7"/>
        <v>19898908</v>
      </c>
      <c r="S246" s="204">
        <v>0</v>
      </c>
      <c r="T246" s="11" t="s">
        <v>110</v>
      </c>
      <c r="U246" s="9" t="s">
        <v>111</v>
      </c>
      <c r="V246" s="62">
        <v>1006878780</v>
      </c>
      <c r="W246" s="9" t="s">
        <v>109</v>
      </c>
      <c r="X246" s="9" t="s">
        <v>140</v>
      </c>
      <c r="Y246" s="9">
        <v>185</v>
      </c>
      <c r="Z246" s="74">
        <v>45469</v>
      </c>
      <c r="AA246" s="67">
        <v>45656</v>
      </c>
      <c r="AB246" s="57"/>
      <c r="AC246" s="15" t="s">
        <v>673</v>
      </c>
      <c r="AD246" s="196" t="s">
        <v>1478</v>
      </c>
    </row>
    <row r="247" spans="1:30" customFormat="1" ht="15.75" customHeight="1" x14ac:dyDescent="0.2">
      <c r="A247" s="73" t="s">
        <v>957</v>
      </c>
      <c r="B247" s="9" t="s">
        <v>139</v>
      </c>
      <c r="C247" s="73" t="s">
        <v>957</v>
      </c>
      <c r="D247" s="70" t="s">
        <v>967</v>
      </c>
      <c r="E247" s="74">
        <v>45469</v>
      </c>
      <c r="F247" s="70" t="s">
        <v>977</v>
      </c>
      <c r="G247" s="76" t="s">
        <v>120</v>
      </c>
      <c r="H247" s="13" t="s">
        <v>152</v>
      </c>
      <c r="I247" s="17" t="s">
        <v>108</v>
      </c>
      <c r="J247" s="13" t="s">
        <v>142</v>
      </c>
      <c r="K247" s="13" t="s">
        <v>477</v>
      </c>
      <c r="L247" s="62">
        <v>6347912</v>
      </c>
      <c r="M247" s="62">
        <v>39145457</v>
      </c>
      <c r="N247" s="207">
        <v>0</v>
      </c>
      <c r="O247" s="208">
        <v>0</v>
      </c>
      <c r="P247" s="208">
        <v>0</v>
      </c>
      <c r="Q247" s="205">
        <f t="shared" si="6"/>
        <v>1</v>
      </c>
      <c r="R247" s="204">
        <f t="shared" si="7"/>
        <v>39145457</v>
      </c>
      <c r="S247" s="204">
        <v>0</v>
      </c>
      <c r="T247" s="11" t="s">
        <v>110</v>
      </c>
      <c r="U247" s="9" t="s">
        <v>111</v>
      </c>
      <c r="V247" s="62">
        <v>1052391219</v>
      </c>
      <c r="W247" s="9" t="s">
        <v>109</v>
      </c>
      <c r="X247" s="9" t="s">
        <v>140</v>
      </c>
      <c r="Y247" s="9">
        <v>185</v>
      </c>
      <c r="Z247" s="74">
        <v>45469</v>
      </c>
      <c r="AA247" s="67">
        <v>45656</v>
      </c>
      <c r="AB247" s="57"/>
      <c r="AC247" s="15" t="s">
        <v>673</v>
      </c>
      <c r="AD247" s="196" t="s">
        <v>1479</v>
      </c>
    </row>
    <row r="248" spans="1:30" customFormat="1" ht="15.75" customHeight="1" x14ac:dyDescent="0.2">
      <c r="A248" s="73" t="s">
        <v>958</v>
      </c>
      <c r="B248" s="9" t="s">
        <v>139</v>
      </c>
      <c r="C248" s="73" t="s">
        <v>958</v>
      </c>
      <c r="D248" s="70" t="s">
        <v>968</v>
      </c>
      <c r="E248" s="74">
        <v>45471</v>
      </c>
      <c r="F248" s="70" t="s">
        <v>978</v>
      </c>
      <c r="G248" s="76" t="s">
        <v>120</v>
      </c>
      <c r="H248" s="13" t="s">
        <v>152</v>
      </c>
      <c r="I248" s="17" t="s">
        <v>108</v>
      </c>
      <c r="J248" s="13" t="s">
        <v>142</v>
      </c>
      <c r="K248" s="13" t="s">
        <v>477</v>
      </c>
      <c r="L248" s="62">
        <v>5693195</v>
      </c>
      <c r="M248" s="62">
        <v>33969397</v>
      </c>
      <c r="N248" s="207">
        <v>0</v>
      </c>
      <c r="O248" s="208">
        <v>0</v>
      </c>
      <c r="P248" s="208">
        <v>0</v>
      </c>
      <c r="Q248" s="205">
        <f t="shared" si="6"/>
        <v>1</v>
      </c>
      <c r="R248" s="204">
        <f t="shared" si="7"/>
        <v>33969397</v>
      </c>
      <c r="S248" s="204">
        <v>0</v>
      </c>
      <c r="T248" s="11" t="s">
        <v>110</v>
      </c>
      <c r="U248" s="9" t="s">
        <v>111</v>
      </c>
      <c r="V248" s="62">
        <v>1020794641</v>
      </c>
      <c r="W248" s="9" t="s">
        <v>109</v>
      </c>
      <c r="X248" s="9" t="s">
        <v>140</v>
      </c>
      <c r="Y248" s="9">
        <v>179</v>
      </c>
      <c r="Z248" s="74">
        <v>45475</v>
      </c>
      <c r="AA248" s="67">
        <v>45656</v>
      </c>
      <c r="AB248" s="57"/>
      <c r="AC248" s="15" t="s">
        <v>673</v>
      </c>
      <c r="AD248" s="196" t="s">
        <v>1480</v>
      </c>
    </row>
    <row r="249" spans="1:30" customFormat="1" ht="15.75" customHeight="1" x14ac:dyDescent="0.2">
      <c r="A249" s="73" t="s">
        <v>959</v>
      </c>
      <c r="B249" s="9" t="s">
        <v>139</v>
      </c>
      <c r="C249" s="73" t="s">
        <v>959</v>
      </c>
      <c r="D249" s="70" t="s">
        <v>969</v>
      </c>
      <c r="E249" s="74">
        <v>45476</v>
      </c>
      <c r="F249" s="70" t="s">
        <v>979</v>
      </c>
      <c r="G249" s="76" t="s">
        <v>120</v>
      </c>
      <c r="H249" s="13" t="s">
        <v>152</v>
      </c>
      <c r="I249" s="17" t="s">
        <v>108</v>
      </c>
      <c r="J249" s="13" t="s">
        <v>142</v>
      </c>
      <c r="K249" s="13" t="s">
        <v>477</v>
      </c>
      <c r="L249" s="62">
        <v>5693195</v>
      </c>
      <c r="M249" s="62">
        <v>33779624</v>
      </c>
      <c r="N249" s="207">
        <v>0</v>
      </c>
      <c r="O249" s="208">
        <v>0</v>
      </c>
      <c r="P249" s="208">
        <v>0</v>
      </c>
      <c r="Q249" s="205">
        <f t="shared" si="6"/>
        <v>1</v>
      </c>
      <c r="R249" s="204">
        <f t="shared" si="7"/>
        <v>33779624</v>
      </c>
      <c r="S249" s="204">
        <v>0</v>
      </c>
      <c r="T249" s="11" t="s">
        <v>110</v>
      </c>
      <c r="U249" s="9" t="s">
        <v>111</v>
      </c>
      <c r="V249" s="62">
        <v>1018430593</v>
      </c>
      <c r="W249" s="9" t="s">
        <v>109</v>
      </c>
      <c r="X249" s="9" t="s">
        <v>140</v>
      </c>
      <c r="Y249" s="9">
        <v>178</v>
      </c>
      <c r="Z249" s="74">
        <v>45476</v>
      </c>
      <c r="AA249" s="67">
        <v>45656</v>
      </c>
      <c r="AB249" s="57"/>
      <c r="AC249" s="15" t="s">
        <v>673</v>
      </c>
      <c r="AD249" s="196" t="s">
        <v>1481</v>
      </c>
    </row>
    <row r="250" spans="1:30" customFormat="1" ht="15.75" customHeight="1" x14ac:dyDescent="0.2">
      <c r="A250" s="73" t="s">
        <v>960</v>
      </c>
      <c r="B250" s="9" t="s">
        <v>139</v>
      </c>
      <c r="C250" s="73" t="s">
        <v>960</v>
      </c>
      <c r="D250" s="70" t="s">
        <v>970</v>
      </c>
      <c r="E250" s="74">
        <v>45476</v>
      </c>
      <c r="F250" s="70" t="s">
        <v>980</v>
      </c>
      <c r="G250" s="76" t="s">
        <v>120</v>
      </c>
      <c r="H250" s="13" t="s">
        <v>152</v>
      </c>
      <c r="I250" s="17" t="s">
        <v>108</v>
      </c>
      <c r="J250" s="13" t="s">
        <v>142</v>
      </c>
      <c r="K250" s="13" t="s">
        <v>477</v>
      </c>
      <c r="L250" s="62">
        <v>5693195</v>
      </c>
      <c r="M250" s="62">
        <v>33779624</v>
      </c>
      <c r="N250" s="207">
        <v>0</v>
      </c>
      <c r="O250" s="208">
        <v>0</v>
      </c>
      <c r="P250" s="208">
        <v>0</v>
      </c>
      <c r="Q250" s="205">
        <f t="shared" si="6"/>
        <v>1</v>
      </c>
      <c r="R250" s="204">
        <f t="shared" si="7"/>
        <v>33779624</v>
      </c>
      <c r="S250" s="204">
        <v>0</v>
      </c>
      <c r="T250" s="11" t="s">
        <v>110</v>
      </c>
      <c r="U250" s="9" t="s">
        <v>111</v>
      </c>
      <c r="V250" s="62">
        <v>80927386</v>
      </c>
      <c r="W250" s="9" t="s">
        <v>109</v>
      </c>
      <c r="X250" s="9" t="s">
        <v>140</v>
      </c>
      <c r="Y250" s="9">
        <v>178</v>
      </c>
      <c r="Z250" s="74">
        <v>45476</v>
      </c>
      <c r="AA250" s="67">
        <v>45656</v>
      </c>
      <c r="AB250" s="57"/>
      <c r="AC250" s="15" t="s">
        <v>673</v>
      </c>
      <c r="AD250" s="196" t="s">
        <v>1482</v>
      </c>
    </row>
    <row r="251" spans="1:30" customFormat="1" ht="15.75" customHeight="1" x14ac:dyDescent="0.2">
      <c r="A251" s="73" t="s">
        <v>961</v>
      </c>
      <c r="B251" s="9" t="s">
        <v>139</v>
      </c>
      <c r="C251" s="73" t="s">
        <v>961</v>
      </c>
      <c r="D251" s="70" t="s">
        <v>971</v>
      </c>
      <c r="E251" s="74">
        <v>45485</v>
      </c>
      <c r="F251" s="70" t="s">
        <v>981</v>
      </c>
      <c r="G251" s="76" t="s">
        <v>121</v>
      </c>
      <c r="H251" s="13" t="s">
        <v>152</v>
      </c>
      <c r="I251" s="17" t="s">
        <v>108</v>
      </c>
      <c r="J251" s="13" t="s">
        <v>142</v>
      </c>
      <c r="K251" s="13" t="s">
        <v>477</v>
      </c>
      <c r="L251" s="62">
        <v>3226850</v>
      </c>
      <c r="M251" s="62">
        <v>18177922</v>
      </c>
      <c r="N251" s="207">
        <v>0</v>
      </c>
      <c r="O251" s="208">
        <v>0</v>
      </c>
      <c r="P251" s="208">
        <v>0</v>
      </c>
      <c r="Q251" s="205">
        <f t="shared" si="6"/>
        <v>1</v>
      </c>
      <c r="R251" s="204">
        <f t="shared" si="7"/>
        <v>18177922</v>
      </c>
      <c r="S251" s="204">
        <v>0</v>
      </c>
      <c r="T251" s="11" t="s">
        <v>110</v>
      </c>
      <c r="U251" s="9" t="s">
        <v>111</v>
      </c>
      <c r="V251" s="62">
        <v>1123863758</v>
      </c>
      <c r="W251" s="9" t="s">
        <v>109</v>
      </c>
      <c r="X251" s="9" t="s">
        <v>140</v>
      </c>
      <c r="Y251" s="9">
        <v>169</v>
      </c>
      <c r="Z251" s="74">
        <v>45485</v>
      </c>
      <c r="AA251" s="67">
        <v>45656</v>
      </c>
      <c r="AB251" s="57"/>
      <c r="AC251" s="15" t="s">
        <v>673</v>
      </c>
      <c r="AD251" s="196" t="s">
        <v>1483</v>
      </c>
    </row>
    <row r="252" spans="1:30" customFormat="1" ht="15.75" customHeight="1" x14ac:dyDescent="0.2">
      <c r="A252" s="73" t="s">
        <v>962</v>
      </c>
      <c r="B252" s="9" t="s">
        <v>139</v>
      </c>
      <c r="C252" s="73" t="s">
        <v>962</v>
      </c>
      <c r="D252" s="70" t="s">
        <v>972</v>
      </c>
      <c r="E252" s="74">
        <v>45491</v>
      </c>
      <c r="F252" s="70" t="s">
        <v>982</v>
      </c>
      <c r="G252" s="76" t="s">
        <v>120</v>
      </c>
      <c r="H252" s="13" t="s">
        <v>152</v>
      </c>
      <c r="I252" s="17" t="s">
        <v>108</v>
      </c>
      <c r="J252" s="13" t="s">
        <v>142</v>
      </c>
      <c r="K252" s="13" t="s">
        <v>477</v>
      </c>
      <c r="L252" s="62">
        <v>3670921</v>
      </c>
      <c r="M252" s="62">
        <v>19945337</v>
      </c>
      <c r="N252" s="207">
        <v>0</v>
      </c>
      <c r="O252" s="208">
        <v>0</v>
      </c>
      <c r="P252" s="208">
        <v>0</v>
      </c>
      <c r="Q252" s="205">
        <f t="shared" si="6"/>
        <v>1</v>
      </c>
      <c r="R252" s="204">
        <f t="shared" si="7"/>
        <v>19945337</v>
      </c>
      <c r="S252" s="204">
        <v>0</v>
      </c>
      <c r="T252" s="11" t="s">
        <v>110</v>
      </c>
      <c r="U252" s="9" t="s">
        <v>111</v>
      </c>
      <c r="V252" s="62">
        <v>1072706243</v>
      </c>
      <c r="W252" s="9" t="s">
        <v>109</v>
      </c>
      <c r="X252" s="9" t="s">
        <v>140</v>
      </c>
      <c r="Y252" s="9">
        <v>163</v>
      </c>
      <c r="Z252" s="74">
        <v>45491</v>
      </c>
      <c r="AA252" s="67">
        <v>45656</v>
      </c>
      <c r="AB252" s="57"/>
      <c r="AC252" s="15" t="s">
        <v>673</v>
      </c>
      <c r="AD252" s="196" t="s">
        <v>1484</v>
      </c>
    </row>
    <row r="253" spans="1:30" customFormat="1" ht="15.75" customHeight="1" x14ac:dyDescent="0.2">
      <c r="A253" s="73" t="s">
        <v>963</v>
      </c>
      <c r="B253" s="9" t="s">
        <v>139</v>
      </c>
      <c r="C253" s="73" t="s">
        <v>963</v>
      </c>
      <c r="D253" s="70" t="s">
        <v>973</v>
      </c>
      <c r="E253" s="74">
        <v>45491</v>
      </c>
      <c r="F253" s="70" t="s">
        <v>983</v>
      </c>
      <c r="G253" s="76" t="s">
        <v>120</v>
      </c>
      <c r="H253" s="13" t="s">
        <v>152</v>
      </c>
      <c r="I253" s="17" t="s">
        <v>108</v>
      </c>
      <c r="J253" s="13" t="s">
        <v>142</v>
      </c>
      <c r="K253" s="13" t="s">
        <v>477</v>
      </c>
      <c r="L253" s="62">
        <v>4200744</v>
      </c>
      <c r="M253" s="62">
        <v>22824042</v>
      </c>
      <c r="N253" s="207">
        <v>0</v>
      </c>
      <c r="O253" s="208">
        <v>0</v>
      </c>
      <c r="P253" s="208">
        <v>0</v>
      </c>
      <c r="Q253" s="205">
        <f t="shared" si="6"/>
        <v>1</v>
      </c>
      <c r="R253" s="204">
        <f t="shared" si="7"/>
        <v>22824042</v>
      </c>
      <c r="S253" s="204">
        <v>0</v>
      </c>
      <c r="T253" s="11" t="s">
        <v>110</v>
      </c>
      <c r="U253" s="9" t="s">
        <v>111</v>
      </c>
      <c r="V253" s="62">
        <v>79791864</v>
      </c>
      <c r="W253" s="9" t="s">
        <v>109</v>
      </c>
      <c r="X253" s="9" t="s">
        <v>140</v>
      </c>
      <c r="Y253" s="9">
        <v>163</v>
      </c>
      <c r="Z253" s="74">
        <v>45491</v>
      </c>
      <c r="AA253" s="67">
        <v>45656</v>
      </c>
      <c r="AB253" s="57"/>
      <c r="AC253" s="15" t="s">
        <v>673</v>
      </c>
      <c r="AD253" s="196" t="s">
        <v>1485</v>
      </c>
    </row>
    <row r="254" spans="1:30" customFormat="1" ht="15.75" customHeight="1" x14ac:dyDescent="0.2">
      <c r="A254" s="73" t="s">
        <v>1053</v>
      </c>
      <c r="B254" s="9" t="s">
        <v>139</v>
      </c>
      <c r="C254" s="73" t="s">
        <v>1053</v>
      </c>
      <c r="D254" s="124" t="s">
        <v>1054</v>
      </c>
      <c r="E254" s="74">
        <v>45516</v>
      </c>
      <c r="F254" s="124" t="s">
        <v>1055</v>
      </c>
      <c r="G254" s="127" t="s">
        <v>120</v>
      </c>
      <c r="H254" s="35" t="s">
        <v>152</v>
      </c>
      <c r="I254" s="17" t="s">
        <v>108</v>
      </c>
      <c r="J254" s="13" t="s">
        <v>142</v>
      </c>
      <c r="K254" s="13" t="s">
        <v>477</v>
      </c>
      <c r="L254" s="62">
        <v>7014443</v>
      </c>
      <c r="M254" s="62">
        <v>32500253</v>
      </c>
      <c r="N254" s="207">
        <v>0</v>
      </c>
      <c r="O254" s="208">
        <v>0</v>
      </c>
      <c r="P254" s="208">
        <v>0</v>
      </c>
      <c r="Q254" s="205">
        <f t="shared" si="6"/>
        <v>1</v>
      </c>
      <c r="R254" s="204">
        <f t="shared" si="7"/>
        <v>32500253</v>
      </c>
      <c r="S254" s="204">
        <v>0</v>
      </c>
      <c r="T254" s="11" t="s">
        <v>110</v>
      </c>
      <c r="U254" s="9" t="s">
        <v>111</v>
      </c>
      <c r="V254" s="62">
        <v>37292699</v>
      </c>
      <c r="W254" s="9" t="s">
        <v>109</v>
      </c>
      <c r="X254" s="9" t="s">
        <v>140</v>
      </c>
      <c r="Y254" s="9">
        <v>139</v>
      </c>
      <c r="Z254" s="74">
        <v>45516</v>
      </c>
      <c r="AA254" s="67">
        <v>45656</v>
      </c>
      <c r="AB254" s="126"/>
      <c r="AC254" s="15" t="s">
        <v>673</v>
      </c>
      <c r="AD254" s="196" t="s">
        <v>1486</v>
      </c>
    </row>
    <row r="255" spans="1:30" customFormat="1" ht="15.75" customHeight="1" x14ac:dyDescent="0.2">
      <c r="A255" s="102" t="s">
        <v>1099</v>
      </c>
      <c r="B255" s="128" t="s">
        <v>139</v>
      </c>
      <c r="C255" s="102" t="s">
        <v>1099</v>
      </c>
      <c r="D255" s="46" t="s">
        <v>1103</v>
      </c>
      <c r="E255" s="58">
        <v>45537</v>
      </c>
      <c r="F255" s="46" t="s">
        <v>1107</v>
      </c>
      <c r="G255" s="129" t="s">
        <v>121</v>
      </c>
      <c r="H255" s="35" t="s">
        <v>152</v>
      </c>
      <c r="I255" s="17" t="s">
        <v>108</v>
      </c>
      <c r="J255" s="13" t="s">
        <v>142</v>
      </c>
      <c r="K255" s="13" t="s">
        <v>477</v>
      </c>
      <c r="L255" s="49">
        <v>3226850</v>
      </c>
      <c r="M255" s="49">
        <v>12799838</v>
      </c>
      <c r="N255" s="207">
        <v>0</v>
      </c>
      <c r="O255" s="208">
        <v>0</v>
      </c>
      <c r="P255" s="208">
        <v>0</v>
      </c>
      <c r="Q255" s="205">
        <f t="shared" si="6"/>
        <v>1</v>
      </c>
      <c r="R255" s="204">
        <f t="shared" si="7"/>
        <v>12799838</v>
      </c>
      <c r="S255" s="204">
        <v>0</v>
      </c>
      <c r="T255" s="11" t="s">
        <v>110</v>
      </c>
      <c r="U255" s="9" t="s">
        <v>111</v>
      </c>
      <c r="V255" s="49">
        <v>1069901142</v>
      </c>
      <c r="W255" s="9" t="s">
        <v>109</v>
      </c>
      <c r="X255" s="48" t="s">
        <v>140</v>
      </c>
      <c r="Y255" s="48">
        <v>119</v>
      </c>
      <c r="Z255" s="58">
        <v>45537</v>
      </c>
      <c r="AA255" s="60">
        <v>45656</v>
      </c>
      <c r="AB255" s="126"/>
      <c r="AC255" s="15" t="s">
        <v>673</v>
      </c>
      <c r="AD255" s="196" t="s">
        <v>1487</v>
      </c>
    </row>
    <row r="256" spans="1:30" customFormat="1" ht="15.75" customHeight="1" x14ac:dyDescent="0.2">
      <c r="A256" s="102" t="s">
        <v>1100</v>
      </c>
      <c r="B256" s="9" t="s">
        <v>139</v>
      </c>
      <c r="C256" s="102" t="s">
        <v>1100</v>
      </c>
      <c r="D256" s="46" t="s">
        <v>1104</v>
      </c>
      <c r="E256" s="58">
        <v>45537</v>
      </c>
      <c r="F256" s="46" t="s">
        <v>1108</v>
      </c>
      <c r="G256" s="130" t="s">
        <v>120</v>
      </c>
      <c r="H256" s="35" t="s">
        <v>152</v>
      </c>
      <c r="I256" s="17" t="s">
        <v>108</v>
      </c>
      <c r="J256" s="13" t="s">
        <v>142</v>
      </c>
      <c r="K256" s="13" t="s">
        <v>477</v>
      </c>
      <c r="L256" s="49">
        <v>3670921</v>
      </c>
      <c r="M256" s="49">
        <v>14561320</v>
      </c>
      <c r="N256" s="207">
        <v>0</v>
      </c>
      <c r="O256" s="208">
        <v>0</v>
      </c>
      <c r="P256" s="208">
        <v>0</v>
      </c>
      <c r="Q256" s="205">
        <f t="shared" si="6"/>
        <v>1</v>
      </c>
      <c r="R256" s="204">
        <f t="shared" si="7"/>
        <v>14561320</v>
      </c>
      <c r="S256" s="204">
        <v>0</v>
      </c>
      <c r="T256" s="11" t="s">
        <v>110</v>
      </c>
      <c r="U256" s="9" t="s">
        <v>111</v>
      </c>
      <c r="V256" s="49">
        <v>1030624783</v>
      </c>
      <c r="W256" s="9" t="s">
        <v>109</v>
      </c>
      <c r="X256" s="48" t="s">
        <v>478</v>
      </c>
      <c r="Y256" s="48">
        <v>119</v>
      </c>
      <c r="Z256" s="58">
        <v>45537</v>
      </c>
      <c r="AA256" s="60">
        <v>45656</v>
      </c>
      <c r="AB256" s="57"/>
      <c r="AC256" s="15" t="s">
        <v>673</v>
      </c>
      <c r="AD256" s="196" t="s">
        <v>1488</v>
      </c>
    </row>
    <row r="257" spans="1:30" customFormat="1" ht="15.75" customHeight="1" x14ac:dyDescent="0.2">
      <c r="A257" s="102" t="s">
        <v>1101</v>
      </c>
      <c r="B257" s="9" t="s">
        <v>139</v>
      </c>
      <c r="C257" s="102" t="s">
        <v>1101</v>
      </c>
      <c r="D257" s="46" t="s">
        <v>1105</v>
      </c>
      <c r="E257" s="58">
        <v>45537</v>
      </c>
      <c r="F257" s="46" t="s">
        <v>1109</v>
      </c>
      <c r="G257" s="130" t="s">
        <v>120</v>
      </c>
      <c r="H257" s="35" t="s">
        <v>152</v>
      </c>
      <c r="I257" s="17" t="s">
        <v>108</v>
      </c>
      <c r="J257" s="13" t="s">
        <v>142</v>
      </c>
      <c r="K257" s="13" t="s">
        <v>477</v>
      </c>
      <c r="L257" s="49">
        <v>3670921</v>
      </c>
      <c r="M257" s="49">
        <v>14561320</v>
      </c>
      <c r="N257" s="207">
        <v>0</v>
      </c>
      <c r="O257" s="208">
        <v>0</v>
      </c>
      <c r="P257" s="208">
        <v>0</v>
      </c>
      <c r="Q257" s="205">
        <f t="shared" si="6"/>
        <v>1</v>
      </c>
      <c r="R257" s="204">
        <f t="shared" si="7"/>
        <v>14561320</v>
      </c>
      <c r="S257" s="204">
        <v>0</v>
      </c>
      <c r="T257" s="11" t="s">
        <v>110</v>
      </c>
      <c r="U257" s="9" t="s">
        <v>111</v>
      </c>
      <c r="V257" s="49">
        <v>1121953128</v>
      </c>
      <c r="W257" s="9" t="s">
        <v>109</v>
      </c>
      <c r="X257" s="48" t="s">
        <v>478</v>
      </c>
      <c r="Y257" s="48">
        <v>119</v>
      </c>
      <c r="Z257" s="58">
        <v>45537</v>
      </c>
      <c r="AA257" s="60">
        <v>45656</v>
      </c>
      <c r="AB257" s="57"/>
      <c r="AC257" s="15" t="s">
        <v>673</v>
      </c>
      <c r="AD257" s="196" t="s">
        <v>1489</v>
      </c>
    </row>
    <row r="258" spans="1:30" customFormat="1" ht="15.75" customHeight="1" x14ac:dyDescent="0.2">
      <c r="A258" s="102" t="s">
        <v>1102</v>
      </c>
      <c r="B258" s="9" t="s">
        <v>139</v>
      </c>
      <c r="C258" s="102" t="s">
        <v>1102</v>
      </c>
      <c r="D258" s="46" t="s">
        <v>1106</v>
      </c>
      <c r="E258" s="58">
        <v>45537</v>
      </c>
      <c r="F258" s="46" t="s">
        <v>1110</v>
      </c>
      <c r="G258" s="130" t="s">
        <v>120</v>
      </c>
      <c r="H258" s="35" t="s">
        <v>152</v>
      </c>
      <c r="I258" s="17" t="s">
        <v>108</v>
      </c>
      <c r="J258" s="13" t="s">
        <v>142</v>
      </c>
      <c r="K258" s="13" t="s">
        <v>477</v>
      </c>
      <c r="L258" s="49">
        <v>5693195</v>
      </c>
      <c r="M258" s="49">
        <v>19926183</v>
      </c>
      <c r="N258" s="207">
        <v>0</v>
      </c>
      <c r="O258" s="208">
        <v>0</v>
      </c>
      <c r="P258" s="208">
        <v>0</v>
      </c>
      <c r="Q258" s="205">
        <f t="shared" si="6"/>
        <v>1</v>
      </c>
      <c r="R258" s="204">
        <f t="shared" si="7"/>
        <v>19926183</v>
      </c>
      <c r="S258" s="204">
        <v>0</v>
      </c>
      <c r="T258" s="11" t="s">
        <v>110</v>
      </c>
      <c r="U258" s="9" t="s">
        <v>111</v>
      </c>
      <c r="V258" s="49">
        <v>53115766</v>
      </c>
      <c r="W258" s="9" t="s">
        <v>109</v>
      </c>
      <c r="X258" s="48" t="s">
        <v>478</v>
      </c>
      <c r="Y258" s="48">
        <v>119</v>
      </c>
      <c r="Z258" s="58">
        <v>45537</v>
      </c>
      <c r="AA258" s="60">
        <v>45642</v>
      </c>
      <c r="AB258" s="57"/>
      <c r="AC258" s="15" t="s">
        <v>673</v>
      </c>
      <c r="AD258" s="196" t="s">
        <v>1490</v>
      </c>
    </row>
    <row r="259" spans="1:30" customFormat="1" ht="15.75" customHeight="1" x14ac:dyDescent="0.2">
      <c r="A259" s="19" t="s">
        <v>704</v>
      </c>
      <c r="B259" s="13" t="s">
        <v>285</v>
      </c>
      <c r="C259" s="19" t="s">
        <v>704</v>
      </c>
      <c r="D259" s="17" t="s">
        <v>705</v>
      </c>
      <c r="E259" s="25">
        <v>45352</v>
      </c>
      <c r="F259" s="40" t="s">
        <v>708</v>
      </c>
      <c r="G259" s="13" t="s">
        <v>142</v>
      </c>
      <c r="H259" s="13" t="s">
        <v>152</v>
      </c>
      <c r="I259" s="17" t="s">
        <v>710</v>
      </c>
      <c r="J259" s="13" t="s">
        <v>142</v>
      </c>
      <c r="K259" s="13">
        <v>80131502</v>
      </c>
      <c r="L259" s="12">
        <v>11219819</v>
      </c>
      <c r="M259" s="12">
        <v>100978371</v>
      </c>
      <c r="N259" s="207">
        <v>0</v>
      </c>
      <c r="O259" s="211"/>
      <c r="P259" s="211"/>
      <c r="Q259" s="205">
        <f t="shared" ref="Q259:Q322" si="8">+R259/(M259+P259)</f>
        <v>1</v>
      </c>
      <c r="R259" s="204">
        <f t="shared" ref="R259:R322" si="9">+M259+P259</f>
        <v>100978371</v>
      </c>
      <c r="S259" s="204"/>
      <c r="T259" s="11" t="s">
        <v>110</v>
      </c>
      <c r="U259" s="9" t="s">
        <v>111</v>
      </c>
      <c r="V259" s="12">
        <v>17347967</v>
      </c>
      <c r="W259" s="9" t="s">
        <v>109</v>
      </c>
      <c r="X259" s="13" t="s">
        <v>113</v>
      </c>
      <c r="Y259" s="13">
        <v>300</v>
      </c>
      <c r="Z259" s="25">
        <v>45352</v>
      </c>
      <c r="AA259" s="25">
        <v>45626</v>
      </c>
      <c r="AB259" s="57"/>
      <c r="AC259" s="15" t="s">
        <v>673</v>
      </c>
      <c r="AD259" s="196" t="s">
        <v>1491</v>
      </c>
    </row>
    <row r="260" spans="1:30" customFormat="1" ht="15.75" customHeight="1" x14ac:dyDescent="0.2">
      <c r="A260" s="19" t="s">
        <v>706</v>
      </c>
      <c r="B260" s="13" t="s">
        <v>285</v>
      </c>
      <c r="C260" s="19" t="s">
        <v>706</v>
      </c>
      <c r="D260" s="17" t="s">
        <v>707</v>
      </c>
      <c r="E260" s="25">
        <v>45352</v>
      </c>
      <c r="F260" s="40" t="s">
        <v>709</v>
      </c>
      <c r="G260" s="13" t="s">
        <v>142</v>
      </c>
      <c r="H260" s="13" t="s">
        <v>152</v>
      </c>
      <c r="I260" s="17" t="s">
        <v>710</v>
      </c>
      <c r="J260" s="13" t="s">
        <v>142</v>
      </c>
      <c r="K260" s="13">
        <v>80131502</v>
      </c>
      <c r="L260" s="12">
        <v>1220000</v>
      </c>
      <c r="M260" s="12">
        <v>9760000</v>
      </c>
      <c r="N260" s="207">
        <v>0</v>
      </c>
      <c r="O260" s="208">
        <v>0</v>
      </c>
      <c r="P260" s="208">
        <v>0</v>
      </c>
      <c r="Q260" s="205">
        <f t="shared" si="8"/>
        <v>1</v>
      </c>
      <c r="R260" s="204">
        <f t="shared" si="9"/>
        <v>9760000</v>
      </c>
      <c r="S260" s="204">
        <v>0</v>
      </c>
      <c r="T260" s="11" t="s">
        <v>110</v>
      </c>
      <c r="U260" s="9" t="s">
        <v>111</v>
      </c>
      <c r="V260" s="12">
        <v>20317980</v>
      </c>
      <c r="W260" s="9" t="s">
        <v>109</v>
      </c>
      <c r="X260" s="13" t="s">
        <v>478</v>
      </c>
      <c r="Y260" s="13">
        <v>240</v>
      </c>
      <c r="Z260" s="25">
        <v>45352</v>
      </c>
      <c r="AA260" s="25">
        <v>45595</v>
      </c>
      <c r="AB260" s="57"/>
      <c r="AC260" s="15" t="s">
        <v>673</v>
      </c>
      <c r="AD260" s="196" t="s">
        <v>1492</v>
      </c>
    </row>
    <row r="261" spans="1:30" customFormat="1" ht="15.75" customHeight="1" x14ac:dyDescent="0.2">
      <c r="A261" s="19" t="s">
        <v>763</v>
      </c>
      <c r="B261" s="13" t="s">
        <v>285</v>
      </c>
      <c r="C261" s="19" t="s">
        <v>763</v>
      </c>
      <c r="D261" s="53" t="s">
        <v>764</v>
      </c>
      <c r="E261" s="16">
        <v>45412</v>
      </c>
      <c r="F261" s="17" t="s">
        <v>765</v>
      </c>
      <c r="G261" s="13" t="s">
        <v>142</v>
      </c>
      <c r="H261" s="13" t="s">
        <v>152</v>
      </c>
      <c r="I261" s="17" t="s">
        <v>710</v>
      </c>
      <c r="J261" s="13" t="s">
        <v>142</v>
      </c>
      <c r="K261" s="13">
        <v>80131502</v>
      </c>
      <c r="L261" s="12">
        <v>550000</v>
      </c>
      <c r="M261" s="12">
        <v>4400000</v>
      </c>
      <c r="N261" s="207">
        <v>0</v>
      </c>
      <c r="O261" s="208">
        <v>0</v>
      </c>
      <c r="P261" s="208">
        <v>0</v>
      </c>
      <c r="Q261" s="205">
        <f t="shared" si="8"/>
        <v>1</v>
      </c>
      <c r="R261" s="204">
        <f t="shared" si="9"/>
        <v>4400000</v>
      </c>
      <c r="S261" s="204">
        <v>0</v>
      </c>
      <c r="T261" s="11" t="s">
        <v>738</v>
      </c>
      <c r="U261" s="9" t="s">
        <v>739</v>
      </c>
      <c r="V261" s="9" t="s">
        <v>109</v>
      </c>
      <c r="W261" s="9" t="s">
        <v>766</v>
      </c>
      <c r="X261" s="13" t="s">
        <v>118</v>
      </c>
      <c r="Y261" s="13">
        <v>240</v>
      </c>
      <c r="Z261" s="25">
        <v>45413</v>
      </c>
      <c r="AA261" s="25">
        <v>45656</v>
      </c>
      <c r="AB261" s="57"/>
      <c r="AC261" s="15" t="s">
        <v>673</v>
      </c>
      <c r="AD261" s="196" t="s">
        <v>1493</v>
      </c>
    </row>
    <row r="262" spans="1:30" customFormat="1" ht="15.75" customHeight="1" x14ac:dyDescent="0.2">
      <c r="A262" s="80" t="s">
        <v>988</v>
      </c>
      <c r="B262" s="48" t="s">
        <v>285</v>
      </c>
      <c r="C262" s="80" t="s">
        <v>988</v>
      </c>
      <c r="D262" s="61" t="s">
        <v>991</v>
      </c>
      <c r="E262" s="81">
        <v>45442</v>
      </c>
      <c r="F262" s="61" t="s">
        <v>992</v>
      </c>
      <c r="G262" s="13" t="s">
        <v>142</v>
      </c>
      <c r="H262" s="13" t="s">
        <v>152</v>
      </c>
      <c r="I262" s="17" t="s">
        <v>710</v>
      </c>
      <c r="J262" s="13" t="s">
        <v>142</v>
      </c>
      <c r="K262" s="48">
        <v>80131502</v>
      </c>
      <c r="L262" s="49">
        <v>1000000</v>
      </c>
      <c r="M262" s="49">
        <v>7000000</v>
      </c>
      <c r="N262" s="207">
        <v>0</v>
      </c>
      <c r="O262" s="208">
        <v>0</v>
      </c>
      <c r="P262" s="208">
        <v>0</v>
      </c>
      <c r="Q262" s="205">
        <f t="shared" si="8"/>
        <v>1</v>
      </c>
      <c r="R262" s="204">
        <f t="shared" si="9"/>
        <v>7000000</v>
      </c>
      <c r="S262" s="204">
        <v>0</v>
      </c>
      <c r="T262" s="46" t="s">
        <v>110</v>
      </c>
      <c r="U262" s="9" t="s">
        <v>111</v>
      </c>
      <c r="V262" s="49">
        <v>40411075</v>
      </c>
      <c r="W262" s="9" t="s">
        <v>109</v>
      </c>
      <c r="X262" s="24" t="s">
        <v>119</v>
      </c>
      <c r="Y262" s="48">
        <v>210</v>
      </c>
      <c r="Z262" s="58">
        <v>45444</v>
      </c>
      <c r="AA262" s="60">
        <v>45656</v>
      </c>
      <c r="AB262" s="57"/>
      <c r="AC262" s="15" t="s">
        <v>673</v>
      </c>
      <c r="AD262" s="196" t="s">
        <v>1494</v>
      </c>
    </row>
    <row r="263" spans="1:30" customFormat="1" ht="15.75" customHeight="1" x14ac:dyDescent="0.2">
      <c r="A263" s="80" t="s">
        <v>989</v>
      </c>
      <c r="B263" s="48" t="s">
        <v>285</v>
      </c>
      <c r="C263" s="80" t="s">
        <v>989</v>
      </c>
      <c r="D263" s="61" t="s">
        <v>993</v>
      </c>
      <c r="E263" s="81">
        <v>45443</v>
      </c>
      <c r="F263" s="61" t="s">
        <v>994</v>
      </c>
      <c r="G263" s="13" t="s">
        <v>142</v>
      </c>
      <c r="H263" s="13" t="s">
        <v>152</v>
      </c>
      <c r="I263" s="17" t="s">
        <v>710</v>
      </c>
      <c r="J263" s="13" t="s">
        <v>142</v>
      </c>
      <c r="K263" s="48">
        <v>80131502</v>
      </c>
      <c r="L263" s="49">
        <v>1749490</v>
      </c>
      <c r="M263" s="49">
        <v>12246430</v>
      </c>
      <c r="N263" s="207">
        <v>0</v>
      </c>
      <c r="O263" s="208">
        <v>0</v>
      </c>
      <c r="P263" s="208">
        <v>0</v>
      </c>
      <c r="Q263" s="205">
        <f t="shared" si="8"/>
        <v>1</v>
      </c>
      <c r="R263" s="204">
        <f t="shared" si="9"/>
        <v>12246430</v>
      </c>
      <c r="S263" s="204">
        <v>0</v>
      </c>
      <c r="T263" s="46" t="s">
        <v>738</v>
      </c>
      <c r="U263" s="9" t="s">
        <v>739</v>
      </c>
      <c r="V263" s="28" t="s">
        <v>109</v>
      </c>
      <c r="W263" s="49">
        <v>901598695</v>
      </c>
      <c r="X263" s="13" t="s">
        <v>118</v>
      </c>
      <c r="Y263" s="48">
        <v>210</v>
      </c>
      <c r="Z263" s="58">
        <v>45444</v>
      </c>
      <c r="AA263" s="60">
        <v>45656</v>
      </c>
      <c r="AB263" s="57"/>
      <c r="AC263" s="15" t="s">
        <v>673</v>
      </c>
      <c r="AD263" s="196" t="s">
        <v>1495</v>
      </c>
    </row>
    <row r="264" spans="1:30" customFormat="1" ht="15.75" customHeight="1" x14ac:dyDescent="0.2">
      <c r="A264" s="80" t="s">
        <v>990</v>
      </c>
      <c r="B264" s="48" t="s">
        <v>285</v>
      </c>
      <c r="C264" s="80" t="s">
        <v>990</v>
      </c>
      <c r="D264" s="61" t="s">
        <v>995</v>
      </c>
      <c r="E264" s="82">
        <v>45496</v>
      </c>
      <c r="F264" s="61" t="s">
        <v>996</v>
      </c>
      <c r="G264" s="13" t="s">
        <v>142</v>
      </c>
      <c r="H264" s="13" t="s">
        <v>152</v>
      </c>
      <c r="I264" s="17" t="s">
        <v>710</v>
      </c>
      <c r="J264" s="13" t="s">
        <v>142</v>
      </c>
      <c r="K264" s="48">
        <v>80131502</v>
      </c>
      <c r="L264" s="49">
        <v>2399995</v>
      </c>
      <c r="M264" s="49">
        <v>12639973</v>
      </c>
      <c r="N264" s="207">
        <v>0</v>
      </c>
      <c r="O264" s="208">
        <v>0</v>
      </c>
      <c r="P264" s="208">
        <v>0</v>
      </c>
      <c r="Q264" s="205">
        <f t="shared" si="8"/>
        <v>1</v>
      </c>
      <c r="R264" s="204">
        <f t="shared" si="9"/>
        <v>12639973</v>
      </c>
      <c r="S264" s="204">
        <v>0</v>
      </c>
      <c r="T264" s="46" t="s">
        <v>110</v>
      </c>
      <c r="U264" s="9" t="s">
        <v>111</v>
      </c>
      <c r="V264" s="49">
        <v>86008612</v>
      </c>
      <c r="W264" s="9" t="s">
        <v>109</v>
      </c>
      <c r="X264" s="13" t="s">
        <v>997</v>
      </c>
      <c r="Y264" s="92">
        <v>158</v>
      </c>
      <c r="Z264" s="82">
        <v>45496</v>
      </c>
      <c r="AA264" s="60">
        <v>45656</v>
      </c>
      <c r="AB264" s="57"/>
      <c r="AC264" s="15" t="s">
        <v>673</v>
      </c>
      <c r="AD264" s="196" t="s">
        <v>1496</v>
      </c>
    </row>
    <row r="265" spans="1:30" customFormat="1" ht="15.75" customHeight="1" x14ac:dyDescent="0.2">
      <c r="A265" s="80" t="s">
        <v>1111</v>
      </c>
      <c r="B265" s="48" t="s">
        <v>285</v>
      </c>
      <c r="C265" s="80" t="s">
        <v>1111</v>
      </c>
      <c r="D265" s="143" t="s">
        <v>1112</v>
      </c>
      <c r="E265" s="82">
        <v>45546</v>
      </c>
      <c r="F265" s="46" t="s">
        <v>1113</v>
      </c>
      <c r="G265" s="13" t="s">
        <v>142</v>
      </c>
      <c r="H265" s="13" t="s">
        <v>152</v>
      </c>
      <c r="I265" s="17" t="s">
        <v>710</v>
      </c>
      <c r="J265" s="13" t="s">
        <v>142</v>
      </c>
      <c r="K265" s="48">
        <v>80131502</v>
      </c>
      <c r="L265" s="49">
        <v>2000000</v>
      </c>
      <c r="M265" s="49">
        <f>7333333 + 23760000</f>
        <v>31093333</v>
      </c>
      <c r="N265" s="207">
        <v>0</v>
      </c>
      <c r="O265" s="208">
        <v>0</v>
      </c>
      <c r="P265" s="208">
        <v>0</v>
      </c>
      <c r="Q265" s="205">
        <f t="shared" si="8"/>
        <v>1</v>
      </c>
      <c r="R265" s="204">
        <f t="shared" si="9"/>
        <v>31093333</v>
      </c>
      <c r="S265" s="204">
        <v>0</v>
      </c>
      <c r="T265" s="46" t="s">
        <v>110</v>
      </c>
      <c r="U265" s="9" t="s">
        <v>111</v>
      </c>
      <c r="V265" s="49">
        <v>18260142</v>
      </c>
      <c r="W265" s="9" t="s">
        <v>109</v>
      </c>
      <c r="X265" s="24" t="s">
        <v>114</v>
      </c>
      <c r="Y265" s="9">
        <v>440</v>
      </c>
      <c r="Z265" s="82">
        <v>45546</v>
      </c>
      <c r="AA265" s="60">
        <v>45991</v>
      </c>
      <c r="AB265" s="57"/>
      <c r="AC265" s="15" t="s">
        <v>673</v>
      </c>
      <c r="AD265" s="196" t="s">
        <v>1497</v>
      </c>
    </row>
    <row r="266" spans="1:30" customFormat="1" ht="15.75" customHeight="1" x14ac:dyDescent="0.2">
      <c r="A266" s="80" t="s">
        <v>1159</v>
      </c>
      <c r="B266" s="48" t="s">
        <v>285</v>
      </c>
      <c r="C266" s="164" t="s">
        <v>1159</v>
      </c>
      <c r="D266" s="70" t="s">
        <v>1167</v>
      </c>
      <c r="E266" s="160">
        <v>45572</v>
      </c>
      <c r="F266" s="161" t="s">
        <v>1168</v>
      </c>
      <c r="G266" s="13" t="s">
        <v>142</v>
      </c>
      <c r="H266" s="13" t="s">
        <v>152</v>
      </c>
      <c r="I266" s="17" t="s">
        <v>710</v>
      </c>
      <c r="J266" s="13" t="s">
        <v>142</v>
      </c>
      <c r="K266" s="48">
        <v>80131502</v>
      </c>
      <c r="L266" s="162">
        <v>2175690</v>
      </c>
      <c r="M266" s="162">
        <v>4351380</v>
      </c>
      <c r="N266" s="207">
        <v>0</v>
      </c>
      <c r="O266" s="208">
        <v>0</v>
      </c>
      <c r="P266" s="208">
        <v>0</v>
      </c>
      <c r="Q266" s="205">
        <f t="shared" si="8"/>
        <v>1</v>
      </c>
      <c r="R266" s="204">
        <f t="shared" si="9"/>
        <v>4351380</v>
      </c>
      <c r="S266" s="204">
        <v>0</v>
      </c>
      <c r="T266" s="46" t="s">
        <v>110</v>
      </c>
      <c r="U266" s="9" t="s">
        <v>111</v>
      </c>
      <c r="V266" s="162">
        <v>17221062</v>
      </c>
      <c r="W266" s="9" t="s">
        <v>109</v>
      </c>
      <c r="X266" s="13" t="s">
        <v>997</v>
      </c>
      <c r="Y266" s="9">
        <v>60</v>
      </c>
      <c r="Z266" s="160">
        <v>45572</v>
      </c>
      <c r="AA266" s="163">
        <v>45632</v>
      </c>
      <c r="AB266" s="57"/>
      <c r="AC266" s="15" t="s">
        <v>673</v>
      </c>
      <c r="AD266" s="196" t="s">
        <v>1498</v>
      </c>
    </row>
    <row r="267" spans="1:30" customFormat="1" ht="15.75" customHeight="1" x14ac:dyDescent="0.2">
      <c r="A267" s="19" t="s">
        <v>711</v>
      </c>
      <c r="B267" s="13" t="s">
        <v>285</v>
      </c>
      <c r="C267" s="13" t="s">
        <v>714</v>
      </c>
      <c r="D267" s="17" t="s">
        <v>723</v>
      </c>
      <c r="E267" s="25">
        <v>45372</v>
      </c>
      <c r="F267" s="27" t="s">
        <v>729</v>
      </c>
      <c r="G267" s="13" t="s">
        <v>142</v>
      </c>
      <c r="H267" s="13" t="s">
        <v>735</v>
      </c>
      <c r="I267" s="17" t="s">
        <v>736</v>
      </c>
      <c r="J267" s="13" t="s">
        <v>142</v>
      </c>
      <c r="K267" s="13">
        <v>78181505</v>
      </c>
      <c r="L267" s="13" t="s">
        <v>142</v>
      </c>
      <c r="M267" s="12">
        <v>15000000</v>
      </c>
      <c r="N267" s="207">
        <v>0</v>
      </c>
      <c r="O267" s="208">
        <v>0</v>
      </c>
      <c r="P267" s="208">
        <v>0</v>
      </c>
      <c r="Q267" s="205">
        <f t="shared" si="8"/>
        <v>1</v>
      </c>
      <c r="R267" s="204">
        <f t="shared" si="9"/>
        <v>15000000</v>
      </c>
      <c r="S267" s="204">
        <v>0</v>
      </c>
      <c r="T267" s="11" t="s">
        <v>738</v>
      </c>
      <c r="U267" s="9" t="s">
        <v>739</v>
      </c>
      <c r="V267" s="9" t="s">
        <v>109</v>
      </c>
      <c r="W267" s="12" t="s">
        <v>740</v>
      </c>
      <c r="X267" s="13" t="s">
        <v>115</v>
      </c>
      <c r="Y267" s="13">
        <v>255</v>
      </c>
      <c r="Z267" s="25">
        <v>45383</v>
      </c>
      <c r="AA267" s="25">
        <v>45641</v>
      </c>
      <c r="AB267" s="57"/>
      <c r="AC267" s="15" t="s">
        <v>673</v>
      </c>
      <c r="AD267" s="196" t="s">
        <v>1499</v>
      </c>
    </row>
    <row r="268" spans="1:30" customFormat="1" ht="15.75" customHeight="1" x14ac:dyDescent="0.2">
      <c r="A268" s="19" t="s">
        <v>712</v>
      </c>
      <c r="B268" s="13" t="s">
        <v>285</v>
      </c>
      <c r="C268" s="13" t="s">
        <v>715</v>
      </c>
      <c r="D268" s="17" t="s">
        <v>724</v>
      </c>
      <c r="E268" s="25">
        <v>45373</v>
      </c>
      <c r="F268" s="27" t="s">
        <v>730</v>
      </c>
      <c r="G268" s="13" t="s">
        <v>142</v>
      </c>
      <c r="H268" s="13" t="s">
        <v>735</v>
      </c>
      <c r="I268" s="17" t="s">
        <v>736</v>
      </c>
      <c r="J268" s="13" t="s">
        <v>142</v>
      </c>
      <c r="K268" s="13">
        <v>25191700</v>
      </c>
      <c r="L268" s="13" t="s">
        <v>142</v>
      </c>
      <c r="M268" s="12">
        <v>55000000</v>
      </c>
      <c r="N268" s="207">
        <v>0</v>
      </c>
      <c r="O268" s="208">
        <v>0</v>
      </c>
      <c r="P268" s="208">
        <v>0</v>
      </c>
      <c r="Q268" s="205">
        <f t="shared" si="8"/>
        <v>1</v>
      </c>
      <c r="R268" s="204">
        <f t="shared" si="9"/>
        <v>55000000</v>
      </c>
      <c r="S268" s="204">
        <v>0</v>
      </c>
      <c r="T268" s="11" t="s">
        <v>738</v>
      </c>
      <c r="U268" s="9" t="s">
        <v>739</v>
      </c>
      <c r="V268" s="9" t="s">
        <v>109</v>
      </c>
      <c r="W268" s="12" t="s">
        <v>741</v>
      </c>
      <c r="X268" s="13" t="s">
        <v>743</v>
      </c>
      <c r="Y268" s="13">
        <v>270</v>
      </c>
      <c r="Z268" s="25">
        <v>45383</v>
      </c>
      <c r="AA268" s="25">
        <v>45656</v>
      </c>
      <c r="AB268" s="57"/>
      <c r="AC268" s="15" t="s">
        <v>673</v>
      </c>
      <c r="AD268" s="196" t="s">
        <v>1499</v>
      </c>
    </row>
    <row r="269" spans="1:30" customFormat="1" ht="15.75" customHeight="1" x14ac:dyDescent="0.2">
      <c r="A269" s="19" t="s">
        <v>713</v>
      </c>
      <c r="B269" s="13" t="s">
        <v>285</v>
      </c>
      <c r="C269" s="13" t="s">
        <v>716</v>
      </c>
      <c r="D269" s="17" t="s">
        <v>725</v>
      </c>
      <c r="E269" s="25">
        <v>45373</v>
      </c>
      <c r="F269" s="77" t="s">
        <v>731</v>
      </c>
      <c r="G269" s="13" t="s">
        <v>142</v>
      </c>
      <c r="H269" s="13" t="s">
        <v>735</v>
      </c>
      <c r="I269" s="17" t="s">
        <v>736</v>
      </c>
      <c r="J269" s="13" t="s">
        <v>142</v>
      </c>
      <c r="K269" s="13">
        <v>78102203</v>
      </c>
      <c r="L269" s="13" t="s">
        <v>142</v>
      </c>
      <c r="M269" s="12">
        <v>52000000</v>
      </c>
      <c r="N269" s="207">
        <v>0</v>
      </c>
      <c r="O269" s="208">
        <v>0</v>
      </c>
      <c r="P269" s="208">
        <v>0</v>
      </c>
      <c r="Q269" s="205">
        <f t="shared" si="8"/>
        <v>1</v>
      </c>
      <c r="R269" s="204">
        <f t="shared" si="9"/>
        <v>52000000</v>
      </c>
      <c r="S269" s="204">
        <v>0</v>
      </c>
      <c r="T269" s="11" t="s">
        <v>738</v>
      </c>
      <c r="U269" s="9" t="s">
        <v>739</v>
      </c>
      <c r="V269" s="9" t="s">
        <v>109</v>
      </c>
      <c r="W269" s="12" t="s">
        <v>742</v>
      </c>
      <c r="X269" s="13" t="s">
        <v>114</v>
      </c>
      <c r="Y269" s="13">
        <v>270</v>
      </c>
      <c r="Z269" s="25">
        <v>45383</v>
      </c>
      <c r="AA269" s="25">
        <v>45656</v>
      </c>
      <c r="AB269" s="57"/>
      <c r="AC269" s="15" t="s">
        <v>673</v>
      </c>
      <c r="AD269" s="196" t="s">
        <v>1500</v>
      </c>
    </row>
    <row r="270" spans="1:30" customFormat="1" ht="15.75" customHeight="1" x14ac:dyDescent="0.2">
      <c r="A270" s="19" t="s">
        <v>767</v>
      </c>
      <c r="B270" s="13" t="s">
        <v>285</v>
      </c>
      <c r="C270" s="13" t="s">
        <v>768</v>
      </c>
      <c r="D270" s="17" t="s">
        <v>779</v>
      </c>
      <c r="E270" s="16">
        <v>45390</v>
      </c>
      <c r="F270" s="17" t="s">
        <v>784</v>
      </c>
      <c r="G270" s="13" t="s">
        <v>142</v>
      </c>
      <c r="H270" s="13" t="s">
        <v>735</v>
      </c>
      <c r="I270" s="17" t="s">
        <v>736</v>
      </c>
      <c r="J270" s="13" t="s">
        <v>142</v>
      </c>
      <c r="K270" s="13">
        <v>78181505</v>
      </c>
      <c r="L270" s="13" t="s">
        <v>142</v>
      </c>
      <c r="M270" s="12">
        <v>10000000</v>
      </c>
      <c r="N270" s="207">
        <v>0</v>
      </c>
      <c r="O270" s="208">
        <v>0</v>
      </c>
      <c r="P270" s="208">
        <v>0</v>
      </c>
      <c r="Q270" s="205">
        <f t="shared" si="8"/>
        <v>1</v>
      </c>
      <c r="R270" s="204">
        <f t="shared" si="9"/>
        <v>10000000</v>
      </c>
      <c r="S270" s="204">
        <v>0</v>
      </c>
      <c r="T270" s="17" t="s">
        <v>110</v>
      </c>
      <c r="U270" s="9" t="s">
        <v>111</v>
      </c>
      <c r="V270" s="12">
        <v>36182424</v>
      </c>
      <c r="W270" s="9" t="s">
        <v>109</v>
      </c>
      <c r="X270" s="13" t="s">
        <v>118</v>
      </c>
      <c r="Y270" s="13">
        <v>260</v>
      </c>
      <c r="Z270" s="16">
        <v>45393</v>
      </c>
      <c r="AA270" s="16">
        <v>45656</v>
      </c>
      <c r="AB270" s="57"/>
      <c r="AC270" s="15" t="s">
        <v>673</v>
      </c>
      <c r="AD270" s="196" t="s">
        <v>1501</v>
      </c>
    </row>
    <row r="271" spans="1:30" customFormat="1" ht="15.75" customHeight="1" x14ac:dyDescent="0.2">
      <c r="A271" s="19" t="s">
        <v>769</v>
      </c>
      <c r="B271" s="13" t="s">
        <v>285</v>
      </c>
      <c r="C271" s="13" t="s">
        <v>770</v>
      </c>
      <c r="D271" s="17" t="s">
        <v>780</v>
      </c>
      <c r="E271" s="16">
        <v>45400</v>
      </c>
      <c r="F271" s="17" t="s">
        <v>785</v>
      </c>
      <c r="G271" s="13" t="s">
        <v>142</v>
      </c>
      <c r="H271" s="13" t="s">
        <v>735</v>
      </c>
      <c r="I271" s="17" t="s">
        <v>736</v>
      </c>
      <c r="J271" s="13" t="s">
        <v>142</v>
      </c>
      <c r="K271" s="13">
        <v>25191700</v>
      </c>
      <c r="L271" s="13" t="s">
        <v>142</v>
      </c>
      <c r="M271" s="12">
        <v>33500000</v>
      </c>
      <c r="N271" s="207">
        <v>0</v>
      </c>
      <c r="O271" s="208">
        <v>0</v>
      </c>
      <c r="P271" s="208">
        <v>0</v>
      </c>
      <c r="Q271" s="205">
        <f t="shared" si="8"/>
        <v>1</v>
      </c>
      <c r="R271" s="204">
        <f t="shared" si="9"/>
        <v>33500000</v>
      </c>
      <c r="S271" s="204">
        <v>0</v>
      </c>
      <c r="T271" s="17" t="s">
        <v>738</v>
      </c>
      <c r="U271" s="9" t="s">
        <v>739</v>
      </c>
      <c r="V271" s="9" t="s">
        <v>109</v>
      </c>
      <c r="W271" s="12" t="s">
        <v>790</v>
      </c>
      <c r="X271" s="13" t="s">
        <v>792</v>
      </c>
      <c r="Y271" s="13">
        <v>246</v>
      </c>
      <c r="Z271" s="16">
        <v>45407</v>
      </c>
      <c r="AA271" s="16">
        <v>45656</v>
      </c>
      <c r="AB271" s="57"/>
      <c r="AC271" s="15" t="s">
        <v>673</v>
      </c>
      <c r="AD271" s="196" t="s">
        <v>1502</v>
      </c>
    </row>
    <row r="272" spans="1:30" customFormat="1" ht="15.75" customHeight="1" x14ac:dyDescent="0.2">
      <c r="A272" s="19" t="s">
        <v>771</v>
      </c>
      <c r="B272" s="13" t="s">
        <v>285</v>
      </c>
      <c r="C272" s="13" t="s">
        <v>772</v>
      </c>
      <c r="D272" s="17" t="s">
        <v>781</v>
      </c>
      <c r="E272" s="16">
        <v>45400</v>
      </c>
      <c r="F272" s="22" t="s">
        <v>786</v>
      </c>
      <c r="G272" s="13" t="s">
        <v>142</v>
      </c>
      <c r="H272" s="13" t="s">
        <v>735</v>
      </c>
      <c r="I272" s="17" t="s">
        <v>736</v>
      </c>
      <c r="J272" s="13" t="s">
        <v>142</v>
      </c>
      <c r="K272" s="13">
        <v>78102203</v>
      </c>
      <c r="L272" s="13" t="s">
        <v>142</v>
      </c>
      <c r="M272" s="12">
        <v>40505521</v>
      </c>
      <c r="N272" s="207">
        <v>0</v>
      </c>
      <c r="O272" s="208">
        <v>0</v>
      </c>
      <c r="P272" s="208">
        <v>0</v>
      </c>
      <c r="Q272" s="205">
        <f t="shared" si="8"/>
        <v>1</v>
      </c>
      <c r="R272" s="204">
        <f t="shared" si="9"/>
        <v>40505521</v>
      </c>
      <c r="S272" s="204">
        <v>0</v>
      </c>
      <c r="T272" s="17" t="s">
        <v>110</v>
      </c>
      <c r="U272" s="9" t="s">
        <v>111</v>
      </c>
      <c r="V272" s="12">
        <v>86066748</v>
      </c>
      <c r="W272" s="9" t="s">
        <v>109</v>
      </c>
      <c r="X272" s="13" t="s">
        <v>114</v>
      </c>
      <c r="Y272" s="13">
        <v>249</v>
      </c>
      <c r="Z272" s="16">
        <v>45404</v>
      </c>
      <c r="AA272" s="16">
        <v>45656</v>
      </c>
      <c r="AB272" s="57"/>
      <c r="AC272" s="15" t="s">
        <v>673</v>
      </c>
      <c r="AD272" s="196" t="s">
        <v>1503</v>
      </c>
    </row>
    <row r="273" spans="1:30" customFormat="1" ht="15.75" customHeight="1" x14ac:dyDescent="0.2">
      <c r="A273" s="19" t="s">
        <v>773</v>
      </c>
      <c r="B273" s="13" t="s">
        <v>285</v>
      </c>
      <c r="C273" s="13" t="s">
        <v>774</v>
      </c>
      <c r="D273" s="17" t="s">
        <v>779</v>
      </c>
      <c r="E273" s="16">
        <v>45405</v>
      </c>
      <c r="F273" s="17" t="s">
        <v>787</v>
      </c>
      <c r="G273" s="13" t="s">
        <v>142</v>
      </c>
      <c r="H273" s="13" t="s">
        <v>735</v>
      </c>
      <c r="I273" s="17" t="s">
        <v>736</v>
      </c>
      <c r="J273" s="13" t="s">
        <v>142</v>
      </c>
      <c r="K273" s="13">
        <v>78181505</v>
      </c>
      <c r="L273" s="13" t="s">
        <v>142</v>
      </c>
      <c r="M273" s="12">
        <v>20000000</v>
      </c>
      <c r="N273" s="207">
        <v>0</v>
      </c>
      <c r="O273" s="208">
        <v>0</v>
      </c>
      <c r="P273" s="208">
        <v>0</v>
      </c>
      <c r="Q273" s="205">
        <f t="shared" si="8"/>
        <v>1</v>
      </c>
      <c r="R273" s="204">
        <f t="shared" si="9"/>
        <v>20000000</v>
      </c>
      <c r="S273" s="204">
        <v>0</v>
      </c>
      <c r="T273" s="17" t="s">
        <v>110</v>
      </c>
      <c r="U273" s="9" t="s">
        <v>111</v>
      </c>
      <c r="V273" s="12">
        <v>36182424</v>
      </c>
      <c r="W273" s="9" t="s">
        <v>109</v>
      </c>
      <c r="X273" s="13" t="s">
        <v>118</v>
      </c>
      <c r="Y273" s="13">
        <v>246</v>
      </c>
      <c r="Z273" s="16">
        <v>45407</v>
      </c>
      <c r="AA273" s="16">
        <v>45656</v>
      </c>
      <c r="AB273" s="57"/>
      <c r="AC273" s="15" t="s">
        <v>673</v>
      </c>
      <c r="AD273" s="196" t="s">
        <v>1504</v>
      </c>
    </row>
    <row r="274" spans="1:30" customFormat="1" ht="15.75" customHeight="1" x14ac:dyDescent="0.2">
      <c r="A274" s="19" t="s">
        <v>775</v>
      </c>
      <c r="B274" s="13" t="s">
        <v>285</v>
      </c>
      <c r="C274" s="13" t="s">
        <v>776</v>
      </c>
      <c r="D274" s="17" t="s">
        <v>782</v>
      </c>
      <c r="E274" s="16">
        <v>45405</v>
      </c>
      <c r="F274" s="17" t="s">
        <v>788</v>
      </c>
      <c r="G274" s="13" t="s">
        <v>142</v>
      </c>
      <c r="H274" s="13" t="s">
        <v>735</v>
      </c>
      <c r="I274" s="17" t="s">
        <v>736</v>
      </c>
      <c r="J274" s="13" t="s">
        <v>142</v>
      </c>
      <c r="K274" s="13">
        <v>78181500</v>
      </c>
      <c r="L274" s="13" t="s">
        <v>142</v>
      </c>
      <c r="M274" s="12">
        <v>35000000</v>
      </c>
      <c r="N274" s="207">
        <v>0</v>
      </c>
      <c r="O274" s="208">
        <v>0</v>
      </c>
      <c r="P274" s="208">
        <v>0</v>
      </c>
      <c r="Q274" s="205">
        <f t="shared" si="8"/>
        <v>1</v>
      </c>
      <c r="R274" s="204">
        <f t="shared" si="9"/>
        <v>35000000</v>
      </c>
      <c r="S274" s="204">
        <v>0</v>
      </c>
      <c r="T274" s="17" t="s">
        <v>738</v>
      </c>
      <c r="U274" s="9" t="s">
        <v>739</v>
      </c>
      <c r="V274" s="9" t="s">
        <v>109</v>
      </c>
      <c r="W274" s="12" t="s">
        <v>791</v>
      </c>
      <c r="X274" s="13" t="s">
        <v>115</v>
      </c>
      <c r="Y274" s="13">
        <v>247</v>
      </c>
      <c r="Z274" s="16">
        <v>45406</v>
      </c>
      <c r="AA274" s="16">
        <v>45656</v>
      </c>
      <c r="AB274" s="57"/>
      <c r="AC274" s="15" t="s">
        <v>673</v>
      </c>
      <c r="AD274" s="196" t="s">
        <v>1505</v>
      </c>
    </row>
    <row r="275" spans="1:30" customFormat="1" ht="15.75" customHeight="1" x14ac:dyDescent="0.2">
      <c r="A275" s="24" t="s">
        <v>777</v>
      </c>
      <c r="B275" s="24" t="s">
        <v>285</v>
      </c>
      <c r="C275" s="24" t="s">
        <v>778</v>
      </c>
      <c r="D275" s="30" t="s">
        <v>783</v>
      </c>
      <c r="E275" s="25">
        <v>45412</v>
      </c>
      <c r="F275" s="30" t="s">
        <v>789</v>
      </c>
      <c r="G275" s="24" t="s">
        <v>142</v>
      </c>
      <c r="H275" s="24" t="s">
        <v>735</v>
      </c>
      <c r="I275" s="30" t="s">
        <v>736</v>
      </c>
      <c r="J275" s="24" t="s">
        <v>142</v>
      </c>
      <c r="K275" s="24">
        <v>80141902</v>
      </c>
      <c r="L275" s="24" t="s">
        <v>142</v>
      </c>
      <c r="M275" s="26">
        <v>18550336</v>
      </c>
      <c r="N275" s="207">
        <v>0</v>
      </c>
      <c r="O275" s="208">
        <v>0</v>
      </c>
      <c r="P275" s="208">
        <v>0</v>
      </c>
      <c r="Q275" s="205">
        <f t="shared" si="8"/>
        <v>1</v>
      </c>
      <c r="R275" s="204">
        <f t="shared" si="9"/>
        <v>18550336</v>
      </c>
      <c r="S275" s="204">
        <v>0</v>
      </c>
      <c r="T275" s="30" t="s">
        <v>110</v>
      </c>
      <c r="U275" s="35" t="s">
        <v>111</v>
      </c>
      <c r="V275" s="36">
        <v>31037367</v>
      </c>
      <c r="W275" s="35" t="s">
        <v>109</v>
      </c>
      <c r="X275" s="24" t="s">
        <v>114</v>
      </c>
      <c r="Y275" s="37">
        <v>234</v>
      </c>
      <c r="Z275" s="38">
        <v>45419</v>
      </c>
      <c r="AA275" s="25">
        <v>45656</v>
      </c>
      <c r="AB275" s="57"/>
      <c r="AC275" s="15" t="s">
        <v>673</v>
      </c>
      <c r="AD275" s="196" t="s">
        <v>1506</v>
      </c>
    </row>
    <row r="276" spans="1:30" customFormat="1" ht="15.75" customHeight="1" x14ac:dyDescent="0.2">
      <c r="A276" s="24" t="s">
        <v>851</v>
      </c>
      <c r="B276" s="24" t="s">
        <v>285</v>
      </c>
      <c r="C276" s="13" t="s">
        <v>856</v>
      </c>
      <c r="D276" s="30" t="s">
        <v>783</v>
      </c>
      <c r="E276" s="25">
        <v>45415</v>
      </c>
      <c r="F276" s="30" t="s">
        <v>853</v>
      </c>
      <c r="G276" s="24" t="s">
        <v>142</v>
      </c>
      <c r="H276" s="24" t="s">
        <v>735</v>
      </c>
      <c r="I276" s="30" t="s">
        <v>736</v>
      </c>
      <c r="J276" s="24" t="s">
        <v>142</v>
      </c>
      <c r="K276" s="24">
        <v>22101527</v>
      </c>
      <c r="L276" s="24" t="s">
        <v>142</v>
      </c>
      <c r="M276" s="26">
        <v>35000000</v>
      </c>
      <c r="N276" s="207">
        <v>0</v>
      </c>
      <c r="O276" s="208">
        <v>0</v>
      </c>
      <c r="P276" s="208">
        <v>0</v>
      </c>
      <c r="Q276" s="205">
        <f t="shared" si="8"/>
        <v>1</v>
      </c>
      <c r="R276" s="204">
        <f t="shared" si="9"/>
        <v>35000000</v>
      </c>
      <c r="S276" s="204">
        <v>0</v>
      </c>
      <c r="T276" s="30" t="s">
        <v>110</v>
      </c>
      <c r="U276" s="35" t="s">
        <v>111</v>
      </c>
      <c r="V276" s="26">
        <v>31037367</v>
      </c>
      <c r="W276" s="35"/>
      <c r="X276" s="24" t="s">
        <v>114</v>
      </c>
      <c r="Y276" s="24">
        <v>218</v>
      </c>
      <c r="Z276" s="25">
        <v>45420</v>
      </c>
      <c r="AA276" s="25">
        <v>45641</v>
      </c>
      <c r="AB276" s="57"/>
      <c r="AC276" s="15" t="s">
        <v>673</v>
      </c>
      <c r="AD276" s="196" t="s">
        <v>1507</v>
      </c>
    </row>
    <row r="277" spans="1:30" customFormat="1" ht="15.75" customHeight="1" x14ac:dyDescent="0.2">
      <c r="A277" s="24" t="s">
        <v>852</v>
      </c>
      <c r="B277" s="24" t="s">
        <v>285</v>
      </c>
      <c r="C277" s="13" t="s">
        <v>857</v>
      </c>
      <c r="D277" s="30" t="s">
        <v>725</v>
      </c>
      <c r="E277" s="25">
        <v>45418</v>
      </c>
      <c r="F277" s="30" t="s">
        <v>854</v>
      </c>
      <c r="G277" s="24" t="s">
        <v>142</v>
      </c>
      <c r="H277" s="24" t="s">
        <v>735</v>
      </c>
      <c r="I277" s="30" t="s">
        <v>736</v>
      </c>
      <c r="J277" s="24" t="s">
        <v>142</v>
      </c>
      <c r="K277" s="24">
        <v>20102301</v>
      </c>
      <c r="L277" s="24" t="s">
        <v>142</v>
      </c>
      <c r="M277" s="26">
        <v>30000000</v>
      </c>
      <c r="N277" s="207">
        <v>0</v>
      </c>
      <c r="O277" s="208">
        <v>0</v>
      </c>
      <c r="P277" s="208">
        <v>0</v>
      </c>
      <c r="Q277" s="205">
        <f t="shared" si="8"/>
        <v>1</v>
      </c>
      <c r="R277" s="204">
        <f t="shared" si="9"/>
        <v>30000000</v>
      </c>
      <c r="S277" s="204">
        <v>0</v>
      </c>
      <c r="T277" s="30" t="s">
        <v>738</v>
      </c>
      <c r="U277" s="24" t="s">
        <v>739</v>
      </c>
      <c r="V277" s="35" t="s">
        <v>109</v>
      </c>
      <c r="W277" s="26" t="s">
        <v>855</v>
      </c>
      <c r="X277" s="24" t="s">
        <v>114</v>
      </c>
      <c r="Y277" s="24">
        <v>216</v>
      </c>
      <c r="Z277" s="25">
        <v>45422</v>
      </c>
      <c r="AA277" s="25">
        <v>45641</v>
      </c>
      <c r="AB277" s="57"/>
      <c r="AC277" s="15" t="s">
        <v>673</v>
      </c>
      <c r="AD277" s="196" t="s">
        <v>1508</v>
      </c>
    </row>
    <row r="278" spans="1:30" customFormat="1" ht="15.75" customHeight="1" x14ac:dyDescent="0.2">
      <c r="A278" s="131" t="s">
        <v>998</v>
      </c>
      <c r="B278" s="92" t="s">
        <v>285</v>
      </c>
      <c r="C278" s="92" t="s">
        <v>999</v>
      </c>
      <c r="D278" s="132" t="s">
        <v>1000</v>
      </c>
      <c r="E278" s="133">
        <v>45460</v>
      </c>
      <c r="F278" s="132" t="s">
        <v>1001</v>
      </c>
      <c r="G278" s="134" t="s">
        <v>142</v>
      </c>
      <c r="H278" s="134" t="s">
        <v>735</v>
      </c>
      <c r="I278" s="135" t="s">
        <v>736</v>
      </c>
      <c r="J278" s="134" t="s">
        <v>142</v>
      </c>
      <c r="K278" s="92">
        <v>22101527</v>
      </c>
      <c r="L278" s="134" t="s">
        <v>142</v>
      </c>
      <c r="M278" s="136">
        <v>4000000</v>
      </c>
      <c r="N278" s="207">
        <v>0</v>
      </c>
      <c r="O278" s="208">
        <v>0</v>
      </c>
      <c r="P278" s="208">
        <v>0</v>
      </c>
      <c r="Q278" s="205">
        <f t="shared" si="8"/>
        <v>1</v>
      </c>
      <c r="R278" s="204">
        <f t="shared" si="9"/>
        <v>4000000</v>
      </c>
      <c r="S278" s="204">
        <v>0</v>
      </c>
      <c r="T278" s="135" t="s">
        <v>738</v>
      </c>
      <c r="U278" s="134" t="s">
        <v>739</v>
      </c>
      <c r="V278" s="137" t="s">
        <v>109</v>
      </c>
      <c r="W278" s="138" t="s">
        <v>1002</v>
      </c>
      <c r="X278" s="134" t="s">
        <v>115</v>
      </c>
      <c r="Y278" s="134">
        <v>184</v>
      </c>
      <c r="Z278" s="139">
        <v>45470</v>
      </c>
      <c r="AA278" s="133">
        <v>45656</v>
      </c>
      <c r="AB278" s="126"/>
      <c r="AC278" s="15" t="s">
        <v>673</v>
      </c>
      <c r="AD278" s="196" t="s">
        <v>1509</v>
      </c>
    </row>
    <row r="279" spans="1:30" customFormat="1" ht="15.75" customHeight="1" x14ac:dyDescent="0.2">
      <c r="A279" s="142" t="s">
        <v>1114</v>
      </c>
      <c r="B279" s="100" t="s">
        <v>285</v>
      </c>
      <c r="C279" s="48" t="s">
        <v>1115</v>
      </c>
      <c r="D279" s="46" t="s">
        <v>1118</v>
      </c>
      <c r="E279" s="60">
        <v>45546</v>
      </c>
      <c r="F279" s="46" t="s">
        <v>1120</v>
      </c>
      <c r="G279" s="134" t="s">
        <v>142</v>
      </c>
      <c r="H279" s="134" t="s">
        <v>735</v>
      </c>
      <c r="I279" s="135" t="s">
        <v>736</v>
      </c>
      <c r="J279" s="134" t="s">
        <v>142</v>
      </c>
      <c r="K279" s="48">
        <v>93141808</v>
      </c>
      <c r="L279" s="134" t="s">
        <v>142</v>
      </c>
      <c r="M279" s="49">
        <v>22951333</v>
      </c>
      <c r="N279" s="207">
        <v>0</v>
      </c>
      <c r="O279" s="208">
        <v>0</v>
      </c>
      <c r="P279" s="208">
        <v>0</v>
      </c>
      <c r="Q279" s="205">
        <f t="shared" si="8"/>
        <v>1</v>
      </c>
      <c r="R279" s="204">
        <f t="shared" si="9"/>
        <v>22951333</v>
      </c>
      <c r="S279" s="204">
        <v>0</v>
      </c>
      <c r="T279" s="135" t="s">
        <v>738</v>
      </c>
      <c r="U279" s="134" t="s">
        <v>739</v>
      </c>
      <c r="V279" s="137" t="s">
        <v>109</v>
      </c>
      <c r="W279" s="49" t="s">
        <v>1122</v>
      </c>
      <c r="X279" s="48" t="s">
        <v>113</v>
      </c>
      <c r="Y279" s="48">
        <v>42</v>
      </c>
      <c r="Z279" s="58">
        <v>45554</v>
      </c>
      <c r="AA279" s="60">
        <v>45595</v>
      </c>
      <c r="AB279" s="57"/>
      <c r="AC279" s="15" t="s">
        <v>673</v>
      </c>
      <c r="AD279" s="196" t="s">
        <v>1510</v>
      </c>
    </row>
    <row r="280" spans="1:30" customFormat="1" ht="15.75" customHeight="1" x14ac:dyDescent="0.2">
      <c r="A280" s="142" t="s">
        <v>1116</v>
      </c>
      <c r="B280" s="145" t="s">
        <v>285</v>
      </c>
      <c r="C280" s="92" t="s">
        <v>1117</v>
      </c>
      <c r="D280" s="143" t="s">
        <v>1119</v>
      </c>
      <c r="E280" s="133">
        <v>45555</v>
      </c>
      <c r="F280" s="143" t="s">
        <v>1121</v>
      </c>
      <c r="G280" s="134" t="s">
        <v>142</v>
      </c>
      <c r="H280" s="134" t="s">
        <v>735</v>
      </c>
      <c r="I280" s="135" t="s">
        <v>736</v>
      </c>
      <c r="J280" s="134" t="s">
        <v>142</v>
      </c>
      <c r="K280" s="92">
        <v>90111501</v>
      </c>
      <c r="L280" s="134" t="s">
        <v>142</v>
      </c>
      <c r="M280" s="144">
        <v>47190588</v>
      </c>
      <c r="N280" s="207">
        <v>0</v>
      </c>
      <c r="O280" s="208">
        <v>0</v>
      </c>
      <c r="P280" s="208">
        <v>0</v>
      </c>
      <c r="Q280" s="205">
        <f t="shared" si="8"/>
        <v>1</v>
      </c>
      <c r="R280" s="204">
        <f t="shared" si="9"/>
        <v>47190588</v>
      </c>
      <c r="S280" s="204">
        <v>0</v>
      </c>
      <c r="T280" s="135" t="s">
        <v>738</v>
      </c>
      <c r="U280" s="134" t="s">
        <v>739</v>
      </c>
      <c r="V280" s="137" t="s">
        <v>109</v>
      </c>
      <c r="W280" s="144" t="s">
        <v>1123</v>
      </c>
      <c r="X280" s="92" t="s">
        <v>113</v>
      </c>
      <c r="Y280" s="92">
        <v>30</v>
      </c>
      <c r="Z280" s="139">
        <v>45561</v>
      </c>
      <c r="AA280" s="139">
        <v>45590</v>
      </c>
      <c r="AB280" s="126"/>
      <c r="AC280" s="15" t="s">
        <v>673</v>
      </c>
      <c r="AD280" s="196" t="s">
        <v>1124</v>
      </c>
    </row>
    <row r="281" spans="1:30" customFormat="1" ht="15.75" customHeight="1" x14ac:dyDescent="0.2">
      <c r="A281" s="142" t="s">
        <v>1160</v>
      </c>
      <c r="B281" s="100" t="s">
        <v>285</v>
      </c>
      <c r="C281" s="48" t="s">
        <v>1169</v>
      </c>
      <c r="D281" s="46" t="s">
        <v>1172</v>
      </c>
      <c r="E281" s="50">
        <v>45569</v>
      </c>
      <c r="F281" s="84" t="s">
        <v>1174</v>
      </c>
      <c r="G281" s="134" t="s">
        <v>142</v>
      </c>
      <c r="H281" s="48" t="s">
        <v>735</v>
      </c>
      <c r="I281" s="135" t="s">
        <v>736</v>
      </c>
      <c r="J281" s="134" t="s">
        <v>142</v>
      </c>
      <c r="K281" s="48">
        <v>76111501</v>
      </c>
      <c r="L281" s="134" t="s">
        <v>142</v>
      </c>
      <c r="M281" s="49">
        <v>2920590</v>
      </c>
      <c r="N281" s="207">
        <v>0</v>
      </c>
      <c r="O281" s="208">
        <v>0</v>
      </c>
      <c r="P281" s="208">
        <v>0</v>
      </c>
      <c r="Q281" s="205">
        <f t="shared" si="8"/>
        <v>1</v>
      </c>
      <c r="R281" s="204">
        <f t="shared" si="9"/>
        <v>2920590</v>
      </c>
      <c r="S281" s="204">
        <v>0</v>
      </c>
      <c r="T281" s="135" t="s">
        <v>738</v>
      </c>
      <c r="U281" s="134" t="s">
        <v>739</v>
      </c>
      <c r="V281" s="137" t="s">
        <v>109</v>
      </c>
      <c r="W281" s="62" t="s">
        <v>1177</v>
      </c>
      <c r="X281" s="9" t="s">
        <v>113</v>
      </c>
      <c r="Y281" s="100">
        <v>60</v>
      </c>
      <c r="Z281" s="50">
        <v>45572</v>
      </c>
      <c r="AA281" s="50">
        <v>45632</v>
      </c>
      <c r="AB281" s="57"/>
      <c r="AC281" s="15" t="s">
        <v>673</v>
      </c>
      <c r="AD281" s="196" t="s">
        <v>1511</v>
      </c>
    </row>
    <row r="282" spans="1:30" customFormat="1" ht="15.75" customHeight="1" x14ac:dyDescent="0.2">
      <c r="A282" s="142" t="s">
        <v>1161</v>
      </c>
      <c r="B282" s="145" t="s">
        <v>285</v>
      </c>
      <c r="C282" s="48" t="s">
        <v>1170</v>
      </c>
      <c r="D282" s="46" t="s">
        <v>724</v>
      </c>
      <c r="E282" s="50">
        <v>45576</v>
      </c>
      <c r="F282" s="84" t="s">
        <v>1175</v>
      </c>
      <c r="G282" s="134" t="s">
        <v>142</v>
      </c>
      <c r="H282" s="48" t="s">
        <v>735</v>
      </c>
      <c r="I282" s="135" t="s">
        <v>736</v>
      </c>
      <c r="J282" s="134" t="s">
        <v>142</v>
      </c>
      <c r="K282" s="48">
        <v>25191700</v>
      </c>
      <c r="L282" s="134" t="s">
        <v>142</v>
      </c>
      <c r="M282" s="49">
        <v>55514554</v>
      </c>
      <c r="N282" s="207">
        <v>0</v>
      </c>
      <c r="O282" s="208">
        <v>0</v>
      </c>
      <c r="P282" s="208">
        <v>0</v>
      </c>
      <c r="Q282" s="205">
        <f t="shared" si="8"/>
        <v>1</v>
      </c>
      <c r="R282" s="204">
        <f t="shared" si="9"/>
        <v>55514554</v>
      </c>
      <c r="S282" s="204">
        <v>0</v>
      </c>
      <c r="T282" s="135" t="s">
        <v>738</v>
      </c>
      <c r="U282" s="134" t="s">
        <v>739</v>
      </c>
      <c r="V282" s="137" t="s">
        <v>109</v>
      </c>
      <c r="W282" s="62" t="s">
        <v>741</v>
      </c>
      <c r="X282" s="9" t="s">
        <v>113</v>
      </c>
      <c r="Y282" s="100">
        <v>75</v>
      </c>
      <c r="Z282" s="50">
        <v>45581</v>
      </c>
      <c r="AA282" s="50">
        <v>45656</v>
      </c>
      <c r="AB282" s="57"/>
      <c r="AC282" s="15" t="s">
        <v>673</v>
      </c>
      <c r="AD282" s="196" t="s">
        <v>1512</v>
      </c>
    </row>
    <row r="283" spans="1:30" customFormat="1" ht="15.75" customHeight="1" x14ac:dyDescent="0.2">
      <c r="A283" s="142" t="s">
        <v>1162</v>
      </c>
      <c r="B283" s="100" t="s">
        <v>285</v>
      </c>
      <c r="C283" s="48" t="s">
        <v>1171</v>
      </c>
      <c r="D283" s="46" t="s">
        <v>1173</v>
      </c>
      <c r="E283" s="50">
        <v>45595</v>
      </c>
      <c r="F283" s="84" t="s">
        <v>1176</v>
      </c>
      <c r="G283" s="134" t="s">
        <v>142</v>
      </c>
      <c r="H283" s="48" t="s">
        <v>735</v>
      </c>
      <c r="I283" s="135" t="s">
        <v>736</v>
      </c>
      <c r="J283" s="134" t="s">
        <v>142</v>
      </c>
      <c r="K283" s="170">
        <v>90111501</v>
      </c>
      <c r="L283" s="134" t="s">
        <v>142</v>
      </c>
      <c r="M283" s="49">
        <v>16537960</v>
      </c>
      <c r="N283" s="207">
        <v>0</v>
      </c>
      <c r="O283" s="208">
        <v>0</v>
      </c>
      <c r="P283" s="208">
        <v>0</v>
      </c>
      <c r="Q283" s="205">
        <f t="shared" si="8"/>
        <v>1</v>
      </c>
      <c r="R283" s="204">
        <f t="shared" si="9"/>
        <v>16537960</v>
      </c>
      <c r="S283" s="204">
        <v>0</v>
      </c>
      <c r="T283" s="135" t="s">
        <v>738</v>
      </c>
      <c r="U283" s="134" t="s">
        <v>739</v>
      </c>
      <c r="V283" s="137" t="s">
        <v>109</v>
      </c>
      <c r="W283" s="62" t="s">
        <v>1123</v>
      </c>
      <c r="X283" s="9" t="s">
        <v>113</v>
      </c>
      <c r="Y283" s="100">
        <v>30</v>
      </c>
      <c r="Z283" s="50">
        <v>45581</v>
      </c>
      <c r="AA283" s="50">
        <v>45656</v>
      </c>
      <c r="AB283" s="57"/>
      <c r="AC283" s="15" t="s">
        <v>673</v>
      </c>
      <c r="AD283" s="196" t="s">
        <v>1513</v>
      </c>
    </row>
    <row r="284" spans="1:30" customFormat="1" ht="15.75" customHeight="1" x14ac:dyDescent="0.2">
      <c r="A284" s="142" t="s">
        <v>1200</v>
      </c>
      <c r="B284" s="100" t="s">
        <v>285</v>
      </c>
      <c r="C284" s="167" t="s">
        <v>1208</v>
      </c>
      <c r="D284" s="168" t="s">
        <v>1210</v>
      </c>
      <c r="E284" s="163">
        <v>45603</v>
      </c>
      <c r="F284" s="169" t="s">
        <v>1212</v>
      </c>
      <c r="G284" s="134" t="s">
        <v>142</v>
      </c>
      <c r="H284" s="48" t="s">
        <v>735</v>
      </c>
      <c r="I284" s="135" t="s">
        <v>736</v>
      </c>
      <c r="J284" s="134" t="s">
        <v>142</v>
      </c>
      <c r="K284" s="170">
        <v>90101700</v>
      </c>
      <c r="L284" s="134" t="s">
        <v>142</v>
      </c>
      <c r="M284" s="162">
        <v>4436427</v>
      </c>
      <c r="N284" s="207">
        <v>0</v>
      </c>
      <c r="O284" s="208">
        <v>0</v>
      </c>
      <c r="P284" s="208">
        <v>0</v>
      </c>
      <c r="Q284" s="205">
        <f t="shared" si="8"/>
        <v>1</v>
      </c>
      <c r="R284" s="204">
        <f t="shared" si="9"/>
        <v>4436427</v>
      </c>
      <c r="S284" s="204">
        <v>0</v>
      </c>
      <c r="T284" s="135" t="s">
        <v>738</v>
      </c>
      <c r="U284" s="134" t="s">
        <v>739</v>
      </c>
      <c r="V284" s="137" t="s">
        <v>109</v>
      </c>
      <c r="W284" s="62" t="s">
        <v>1020</v>
      </c>
      <c r="X284" s="9" t="s">
        <v>116</v>
      </c>
      <c r="Y284" s="172">
        <v>26</v>
      </c>
      <c r="Z284" s="163">
        <v>45610</v>
      </c>
      <c r="AA284" s="163">
        <v>45635</v>
      </c>
      <c r="AB284" s="57"/>
      <c r="AC284" s="15" t="s">
        <v>673</v>
      </c>
      <c r="AD284" s="202" t="s">
        <v>1514</v>
      </c>
    </row>
    <row r="285" spans="1:30" customFormat="1" ht="15.75" customHeight="1" x14ac:dyDescent="0.2">
      <c r="A285" s="142" t="s">
        <v>1201</v>
      </c>
      <c r="B285" s="100" t="s">
        <v>285</v>
      </c>
      <c r="C285" s="167" t="s">
        <v>1209</v>
      </c>
      <c r="D285" s="168" t="s">
        <v>1211</v>
      </c>
      <c r="E285" s="163">
        <v>45622</v>
      </c>
      <c r="F285" s="161" t="s">
        <v>1213</v>
      </c>
      <c r="G285" s="134" t="s">
        <v>142</v>
      </c>
      <c r="H285" s="48" t="s">
        <v>735</v>
      </c>
      <c r="I285" s="135" t="s">
        <v>736</v>
      </c>
      <c r="J285" s="134" t="s">
        <v>142</v>
      </c>
      <c r="K285" s="170">
        <v>26101700</v>
      </c>
      <c r="L285" s="134" t="s">
        <v>142</v>
      </c>
      <c r="M285" s="162">
        <v>20000000</v>
      </c>
      <c r="N285" s="207">
        <v>0</v>
      </c>
      <c r="O285" s="208">
        <v>0</v>
      </c>
      <c r="P285" s="208">
        <v>0</v>
      </c>
      <c r="Q285" s="205">
        <f t="shared" si="8"/>
        <v>1</v>
      </c>
      <c r="R285" s="204">
        <f t="shared" si="9"/>
        <v>20000000</v>
      </c>
      <c r="S285" s="204">
        <v>0</v>
      </c>
      <c r="T285" s="30" t="s">
        <v>110</v>
      </c>
      <c r="U285" s="35" t="s">
        <v>111</v>
      </c>
      <c r="V285" s="137">
        <v>1120364097</v>
      </c>
      <c r="W285" s="137" t="s">
        <v>109</v>
      </c>
      <c r="X285" s="24" t="s">
        <v>114</v>
      </c>
      <c r="Y285" s="171"/>
      <c r="Z285" s="166"/>
      <c r="AA285" s="50">
        <v>45656</v>
      </c>
      <c r="AB285" s="57"/>
      <c r="AC285" s="15" t="s">
        <v>673</v>
      </c>
      <c r="AD285" s="196" t="s">
        <v>1515</v>
      </c>
    </row>
    <row r="286" spans="1:30" customFormat="1" ht="15.75" customHeight="1" x14ac:dyDescent="0.2">
      <c r="A286" s="24" t="s">
        <v>717</v>
      </c>
      <c r="B286" s="24" t="s">
        <v>285</v>
      </c>
      <c r="C286" s="24" t="s">
        <v>720</v>
      </c>
      <c r="D286" s="30" t="s">
        <v>726</v>
      </c>
      <c r="E286" s="25">
        <v>45383</v>
      </c>
      <c r="F286" s="30" t="s">
        <v>732</v>
      </c>
      <c r="G286" s="24" t="s">
        <v>142</v>
      </c>
      <c r="H286" s="24" t="s">
        <v>735</v>
      </c>
      <c r="I286" s="30" t="s">
        <v>737</v>
      </c>
      <c r="J286" s="24" t="s">
        <v>142</v>
      </c>
      <c r="K286" s="24">
        <v>78181701</v>
      </c>
      <c r="L286" s="24" t="s">
        <v>142</v>
      </c>
      <c r="M286" s="26">
        <v>53917998</v>
      </c>
      <c r="N286" s="207">
        <v>0</v>
      </c>
      <c r="O286" s="208">
        <v>0</v>
      </c>
      <c r="P286" s="208">
        <v>0</v>
      </c>
      <c r="Q286" s="205">
        <f t="shared" si="8"/>
        <v>1</v>
      </c>
      <c r="R286" s="204">
        <f t="shared" si="9"/>
        <v>53917998</v>
      </c>
      <c r="S286" s="204">
        <v>0</v>
      </c>
      <c r="T286" s="39" t="s">
        <v>738</v>
      </c>
      <c r="U286" s="35" t="s">
        <v>739</v>
      </c>
      <c r="V286" s="35" t="s">
        <v>109</v>
      </c>
      <c r="W286" s="24" t="s">
        <v>759</v>
      </c>
      <c r="X286" s="24" t="s">
        <v>744</v>
      </c>
      <c r="Y286" s="24">
        <v>269</v>
      </c>
      <c r="Z286" s="25">
        <v>45384</v>
      </c>
      <c r="AA286" s="25">
        <v>45656</v>
      </c>
      <c r="AB286" s="57"/>
      <c r="AC286" s="15" t="s">
        <v>673</v>
      </c>
      <c r="AD286" s="196" t="s">
        <v>1516</v>
      </c>
    </row>
    <row r="287" spans="1:30" customFormat="1" ht="15.75" customHeight="1" x14ac:dyDescent="0.2">
      <c r="A287" s="24" t="s">
        <v>718</v>
      </c>
      <c r="B287" s="24" t="s">
        <v>285</v>
      </c>
      <c r="C287" s="24" t="s">
        <v>721</v>
      </c>
      <c r="D287" s="30" t="s">
        <v>727</v>
      </c>
      <c r="E287" s="25">
        <v>45373</v>
      </c>
      <c r="F287" s="30" t="s">
        <v>733</v>
      </c>
      <c r="G287" s="24" t="s">
        <v>142</v>
      </c>
      <c r="H287" s="24" t="s">
        <v>735</v>
      </c>
      <c r="I287" s="30" t="s">
        <v>737</v>
      </c>
      <c r="J287" s="24" t="s">
        <v>142</v>
      </c>
      <c r="K287" s="24">
        <v>15101506</v>
      </c>
      <c r="L287" s="24" t="s">
        <v>142</v>
      </c>
      <c r="M287" s="26">
        <v>50000000</v>
      </c>
      <c r="N287" s="207">
        <v>0</v>
      </c>
      <c r="O287" s="208">
        <v>0</v>
      </c>
      <c r="P287" s="208">
        <v>0</v>
      </c>
      <c r="Q287" s="205">
        <f t="shared" si="8"/>
        <v>1</v>
      </c>
      <c r="R287" s="204">
        <f t="shared" si="9"/>
        <v>50000000</v>
      </c>
      <c r="S287" s="204">
        <v>0</v>
      </c>
      <c r="T287" s="39" t="s">
        <v>110</v>
      </c>
      <c r="U287" s="35" t="s">
        <v>111</v>
      </c>
      <c r="V287" s="26">
        <v>24473480</v>
      </c>
      <c r="W287" s="35" t="s">
        <v>109</v>
      </c>
      <c r="X287" s="24" t="s">
        <v>114</v>
      </c>
      <c r="Y287" s="24">
        <v>274</v>
      </c>
      <c r="Z287" s="25">
        <v>45378</v>
      </c>
      <c r="AA287" s="25">
        <v>45656</v>
      </c>
      <c r="AB287" s="57"/>
      <c r="AC287" s="15" t="s">
        <v>673</v>
      </c>
      <c r="AD287" s="196" t="s">
        <v>1517</v>
      </c>
    </row>
    <row r="288" spans="1:30" customFormat="1" ht="15.75" customHeight="1" x14ac:dyDescent="0.2">
      <c r="A288" s="24" t="s">
        <v>719</v>
      </c>
      <c r="B288" s="24" t="s">
        <v>285</v>
      </c>
      <c r="C288" s="24" t="s">
        <v>722</v>
      </c>
      <c r="D288" s="30" t="s">
        <v>728</v>
      </c>
      <c r="E288" s="25">
        <v>45373</v>
      </c>
      <c r="F288" s="30" t="s">
        <v>734</v>
      </c>
      <c r="G288" s="24" t="s">
        <v>142</v>
      </c>
      <c r="H288" s="24" t="s">
        <v>735</v>
      </c>
      <c r="I288" s="30" t="s">
        <v>737</v>
      </c>
      <c r="J288" s="24" t="s">
        <v>142</v>
      </c>
      <c r="K288" s="24">
        <v>78181701</v>
      </c>
      <c r="L288" s="24" t="s">
        <v>142</v>
      </c>
      <c r="M288" s="26">
        <v>4500000</v>
      </c>
      <c r="N288" s="207">
        <v>0</v>
      </c>
      <c r="O288" s="208">
        <v>0</v>
      </c>
      <c r="P288" s="208">
        <v>0</v>
      </c>
      <c r="Q288" s="205">
        <f t="shared" si="8"/>
        <v>1</v>
      </c>
      <c r="R288" s="204">
        <f t="shared" si="9"/>
        <v>4500000</v>
      </c>
      <c r="S288" s="204">
        <v>0</v>
      </c>
      <c r="T288" s="39" t="s">
        <v>738</v>
      </c>
      <c r="U288" s="35" t="s">
        <v>739</v>
      </c>
      <c r="V288" s="35" t="s">
        <v>109</v>
      </c>
      <c r="W288" s="26" t="s">
        <v>802</v>
      </c>
      <c r="X288" s="24" t="s">
        <v>119</v>
      </c>
      <c r="Y288" s="24">
        <v>274</v>
      </c>
      <c r="Z288" s="25">
        <v>45378</v>
      </c>
      <c r="AA288" s="25">
        <v>45656</v>
      </c>
      <c r="AB288" s="57"/>
      <c r="AC288" s="15" t="s">
        <v>673</v>
      </c>
      <c r="AD288" s="196" t="s">
        <v>1518</v>
      </c>
    </row>
    <row r="289" spans="1:30" customFormat="1" ht="15.75" customHeight="1" x14ac:dyDescent="0.2">
      <c r="A289" s="13" t="s">
        <v>793</v>
      </c>
      <c r="B289" s="13" t="s">
        <v>285</v>
      </c>
      <c r="C289" s="13" t="s">
        <v>794</v>
      </c>
      <c r="D289" s="17" t="s">
        <v>797</v>
      </c>
      <c r="E289" s="25">
        <v>45385</v>
      </c>
      <c r="F289" s="31" t="s">
        <v>799</v>
      </c>
      <c r="G289" s="13" t="s">
        <v>142</v>
      </c>
      <c r="H289" s="13" t="s">
        <v>735</v>
      </c>
      <c r="I289" s="17" t="s">
        <v>737</v>
      </c>
      <c r="J289" s="13" t="s">
        <v>142</v>
      </c>
      <c r="K289" s="13">
        <v>78181701</v>
      </c>
      <c r="L289" s="13" t="s">
        <v>142</v>
      </c>
      <c r="M289" s="12">
        <v>15000000</v>
      </c>
      <c r="N289" s="207">
        <v>0</v>
      </c>
      <c r="O289" s="208">
        <v>0</v>
      </c>
      <c r="P289" s="208">
        <v>0</v>
      </c>
      <c r="Q289" s="205">
        <f t="shared" si="8"/>
        <v>1</v>
      </c>
      <c r="R289" s="204">
        <f t="shared" si="9"/>
        <v>15000000</v>
      </c>
      <c r="S289" s="204">
        <v>0</v>
      </c>
      <c r="T289" s="11" t="s">
        <v>110</v>
      </c>
      <c r="U289" s="9" t="s">
        <v>111</v>
      </c>
      <c r="V289" s="9">
        <v>21176241</v>
      </c>
      <c r="W289" s="9" t="s">
        <v>109</v>
      </c>
      <c r="X289" s="13" t="s">
        <v>478</v>
      </c>
      <c r="Y289" s="13">
        <v>267</v>
      </c>
      <c r="Z289" s="25">
        <v>45386</v>
      </c>
      <c r="AA289" s="25">
        <v>45656</v>
      </c>
      <c r="AB289" s="57"/>
      <c r="AC289" s="15" t="s">
        <v>673</v>
      </c>
      <c r="AD289" s="196" t="s">
        <v>1519</v>
      </c>
    </row>
    <row r="290" spans="1:30" customFormat="1" ht="15.75" customHeight="1" x14ac:dyDescent="0.2">
      <c r="A290" s="13" t="s">
        <v>795</v>
      </c>
      <c r="B290" s="13" t="s">
        <v>285</v>
      </c>
      <c r="C290" s="13" t="s">
        <v>796</v>
      </c>
      <c r="D290" s="17" t="s">
        <v>798</v>
      </c>
      <c r="E290" s="25">
        <v>45390</v>
      </c>
      <c r="F290" s="30" t="s">
        <v>800</v>
      </c>
      <c r="G290" s="13" t="s">
        <v>142</v>
      </c>
      <c r="H290" s="13" t="s">
        <v>735</v>
      </c>
      <c r="I290" s="17" t="s">
        <v>737</v>
      </c>
      <c r="J290" s="13" t="s">
        <v>142</v>
      </c>
      <c r="K290" s="13">
        <v>78181701</v>
      </c>
      <c r="L290" s="13" t="s">
        <v>142</v>
      </c>
      <c r="M290" s="12">
        <v>45000000</v>
      </c>
      <c r="N290" s="207">
        <v>0</v>
      </c>
      <c r="O290" s="208">
        <v>0</v>
      </c>
      <c r="P290" s="208">
        <v>0</v>
      </c>
      <c r="Q290" s="205">
        <f t="shared" si="8"/>
        <v>1</v>
      </c>
      <c r="R290" s="204">
        <f t="shared" si="9"/>
        <v>45000000</v>
      </c>
      <c r="S290" s="204">
        <v>0</v>
      </c>
      <c r="T290" s="11" t="s">
        <v>738</v>
      </c>
      <c r="U290" s="9" t="s">
        <v>739</v>
      </c>
      <c r="V290" s="9" t="s">
        <v>109</v>
      </c>
      <c r="W290" s="12" t="s">
        <v>801</v>
      </c>
      <c r="X290" s="13" t="s">
        <v>478</v>
      </c>
      <c r="Y290" s="13">
        <v>263</v>
      </c>
      <c r="Z290" s="25">
        <v>45390</v>
      </c>
      <c r="AA290" s="25">
        <v>45656</v>
      </c>
      <c r="AB290" s="57"/>
      <c r="AC290" s="15" t="s">
        <v>673</v>
      </c>
      <c r="AD290" s="196" t="s">
        <v>1520</v>
      </c>
    </row>
    <row r="291" spans="1:30" s="43" customFormat="1" ht="15.75" customHeight="1" x14ac:dyDescent="0.2">
      <c r="A291" s="13" t="s">
        <v>858</v>
      </c>
      <c r="B291" s="13" t="s">
        <v>285</v>
      </c>
      <c r="C291" s="13" t="s">
        <v>859</v>
      </c>
      <c r="D291" s="41" t="s">
        <v>862</v>
      </c>
      <c r="E291" s="25">
        <v>45434</v>
      </c>
      <c r="F291" s="42" t="s">
        <v>864</v>
      </c>
      <c r="G291" s="13" t="s">
        <v>142</v>
      </c>
      <c r="H291" s="13" t="s">
        <v>735</v>
      </c>
      <c r="I291" s="41" t="s">
        <v>737</v>
      </c>
      <c r="J291" s="13" t="s">
        <v>142</v>
      </c>
      <c r="K291" s="13">
        <v>15101505</v>
      </c>
      <c r="L291" s="13" t="s">
        <v>142</v>
      </c>
      <c r="M291" s="12">
        <v>4000000</v>
      </c>
      <c r="N291" s="207">
        <v>0</v>
      </c>
      <c r="O291" s="208">
        <v>0</v>
      </c>
      <c r="P291" s="208">
        <v>0</v>
      </c>
      <c r="Q291" s="205">
        <f t="shared" si="8"/>
        <v>1</v>
      </c>
      <c r="R291" s="204">
        <f t="shared" si="9"/>
        <v>4000000</v>
      </c>
      <c r="S291" s="204">
        <v>0</v>
      </c>
      <c r="T291" s="41" t="s">
        <v>110</v>
      </c>
      <c r="U291" s="9" t="s">
        <v>111</v>
      </c>
      <c r="V291" s="12">
        <v>17545067</v>
      </c>
      <c r="W291" s="35" t="s">
        <v>109</v>
      </c>
      <c r="X291" s="13" t="s">
        <v>115</v>
      </c>
      <c r="Y291" s="13">
        <v>218</v>
      </c>
      <c r="Z291" s="25">
        <v>45435</v>
      </c>
      <c r="AA291" s="25">
        <v>45656</v>
      </c>
      <c r="AB291" s="63"/>
      <c r="AC291" s="15" t="s">
        <v>673</v>
      </c>
      <c r="AD291" s="196" t="s">
        <v>1521</v>
      </c>
    </row>
    <row r="292" spans="1:30" s="43" customFormat="1" ht="15.75" customHeight="1" x14ac:dyDescent="0.2">
      <c r="A292" s="13" t="s">
        <v>860</v>
      </c>
      <c r="B292" s="13" t="s">
        <v>285</v>
      </c>
      <c r="C292" s="13" t="s">
        <v>861</v>
      </c>
      <c r="D292" s="41" t="s">
        <v>863</v>
      </c>
      <c r="E292" s="25">
        <v>45441</v>
      </c>
      <c r="F292" s="42" t="s">
        <v>865</v>
      </c>
      <c r="G292" s="13" t="s">
        <v>142</v>
      </c>
      <c r="H292" s="13" t="s">
        <v>735</v>
      </c>
      <c r="I292" s="41" t="s">
        <v>737</v>
      </c>
      <c r="J292" s="13" t="s">
        <v>142</v>
      </c>
      <c r="K292" s="13">
        <v>15101505</v>
      </c>
      <c r="L292" s="13" t="s">
        <v>142</v>
      </c>
      <c r="M292" s="12">
        <v>7000000</v>
      </c>
      <c r="N292" s="207">
        <v>0</v>
      </c>
      <c r="O292" s="208">
        <v>0</v>
      </c>
      <c r="P292" s="208">
        <v>0</v>
      </c>
      <c r="Q292" s="205">
        <f t="shared" si="8"/>
        <v>1</v>
      </c>
      <c r="R292" s="204">
        <f t="shared" si="9"/>
        <v>7000000</v>
      </c>
      <c r="S292" s="204">
        <v>0</v>
      </c>
      <c r="T292" s="41" t="s">
        <v>110</v>
      </c>
      <c r="U292" s="9" t="s">
        <v>111</v>
      </c>
      <c r="V292" s="12">
        <v>17307257</v>
      </c>
      <c r="W292" s="35" t="s">
        <v>109</v>
      </c>
      <c r="X292" s="13" t="s">
        <v>115</v>
      </c>
      <c r="Y292" s="13">
        <v>216</v>
      </c>
      <c r="Z292" s="25">
        <v>45442</v>
      </c>
      <c r="AA292" s="25">
        <v>45656</v>
      </c>
      <c r="AB292" s="63"/>
      <c r="AC292" s="15" t="s">
        <v>673</v>
      </c>
      <c r="AD292" s="196" t="s">
        <v>1522</v>
      </c>
    </row>
    <row r="293" spans="1:30" s="43" customFormat="1" ht="15.75" customHeight="1" x14ac:dyDescent="0.2">
      <c r="A293" s="13" t="s">
        <v>931</v>
      </c>
      <c r="B293" s="13" t="s">
        <v>285</v>
      </c>
      <c r="C293" s="28" t="s">
        <v>932</v>
      </c>
      <c r="D293" s="53" t="s">
        <v>933</v>
      </c>
      <c r="E293" s="25">
        <v>45442</v>
      </c>
      <c r="F293" s="30" t="s">
        <v>934</v>
      </c>
      <c r="G293" s="13" t="s">
        <v>142</v>
      </c>
      <c r="H293" s="13" t="s">
        <v>735</v>
      </c>
      <c r="I293" s="41" t="s">
        <v>737</v>
      </c>
      <c r="J293" s="13" t="s">
        <v>142</v>
      </c>
      <c r="K293" s="28">
        <v>78111500</v>
      </c>
      <c r="L293" s="13" t="s">
        <v>142</v>
      </c>
      <c r="M293" s="29">
        <v>10000000</v>
      </c>
      <c r="N293" s="207">
        <v>0</v>
      </c>
      <c r="O293" s="208">
        <v>0</v>
      </c>
      <c r="P293" s="208">
        <v>0</v>
      </c>
      <c r="Q293" s="205">
        <f t="shared" si="8"/>
        <v>1</v>
      </c>
      <c r="R293" s="204">
        <f t="shared" si="9"/>
        <v>10000000</v>
      </c>
      <c r="S293" s="204">
        <v>0</v>
      </c>
      <c r="T293" s="41" t="s">
        <v>110</v>
      </c>
      <c r="U293" s="9" t="s">
        <v>111</v>
      </c>
      <c r="V293" s="29">
        <v>1006499722</v>
      </c>
      <c r="W293" s="35" t="s">
        <v>109</v>
      </c>
      <c r="X293" s="13" t="s">
        <v>115</v>
      </c>
      <c r="Y293" s="13">
        <v>192</v>
      </c>
      <c r="Z293" s="25">
        <v>45447</v>
      </c>
      <c r="AA293" s="25">
        <v>45641</v>
      </c>
      <c r="AB293" s="63"/>
      <c r="AC293" s="15" t="s">
        <v>673</v>
      </c>
      <c r="AD293" s="196" t="s">
        <v>1523</v>
      </c>
    </row>
    <row r="294" spans="1:30" s="43" customFormat="1" ht="15.75" customHeight="1" x14ac:dyDescent="0.2">
      <c r="A294" s="83" t="s">
        <v>1003</v>
      </c>
      <c r="B294" s="48" t="s">
        <v>285</v>
      </c>
      <c r="C294" s="48" t="s">
        <v>1004</v>
      </c>
      <c r="D294" s="84" t="s">
        <v>1007</v>
      </c>
      <c r="E294" s="51">
        <v>45456</v>
      </c>
      <c r="F294" s="84" t="s">
        <v>1008</v>
      </c>
      <c r="G294" s="13" t="s">
        <v>142</v>
      </c>
      <c r="H294" s="13" t="s">
        <v>735</v>
      </c>
      <c r="I294" s="41" t="s">
        <v>737</v>
      </c>
      <c r="J294" s="13" t="s">
        <v>142</v>
      </c>
      <c r="K294" s="48">
        <v>78181701</v>
      </c>
      <c r="L294" s="13" t="s">
        <v>142</v>
      </c>
      <c r="M294" s="49">
        <v>10860000</v>
      </c>
      <c r="N294" s="207">
        <v>0</v>
      </c>
      <c r="O294" s="208">
        <v>0</v>
      </c>
      <c r="P294" s="208">
        <v>0</v>
      </c>
      <c r="Q294" s="205">
        <f t="shared" si="8"/>
        <v>1</v>
      </c>
      <c r="R294" s="204">
        <f t="shared" si="9"/>
        <v>10860000</v>
      </c>
      <c r="S294" s="204">
        <v>0</v>
      </c>
      <c r="T294" s="41" t="s">
        <v>110</v>
      </c>
      <c r="U294" s="9" t="s">
        <v>111</v>
      </c>
      <c r="V294" s="49">
        <v>17221513</v>
      </c>
      <c r="W294" s="35" t="s">
        <v>109</v>
      </c>
      <c r="X294" s="48" t="s">
        <v>119</v>
      </c>
      <c r="Y294" s="86">
        <v>193</v>
      </c>
      <c r="Z294" s="85">
        <v>45461</v>
      </c>
      <c r="AA294" s="50">
        <v>45656</v>
      </c>
      <c r="AB294" s="63"/>
      <c r="AC294" s="15" t="s">
        <v>673</v>
      </c>
      <c r="AD294" s="196" t="s">
        <v>1524</v>
      </c>
    </row>
    <row r="295" spans="1:30" s="43" customFormat="1" ht="15.75" customHeight="1" x14ac:dyDescent="0.2">
      <c r="A295" s="83" t="s">
        <v>1005</v>
      </c>
      <c r="B295" s="48" t="s">
        <v>285</v>
      </c>
      <c r="C295" s="48" t="s">
        <v>1006</v>
      </c>
      <c r="D295" s="84" t="s">
        <v>1009</v>
      </c>
      <c r="E295" s="51">
        <v>45492</v>
      </c>
      <c r="F295" s="84" t="s">
        <v>1010</v>
      </c>
      <c r="G295" s="13" t="s">
        <v>142</v>
      </c>
      <c r="H295" s="13" t="s">
        <v>735</v>
      </c>
      <c r="I295" s="41" t="s">
        <v>737</v>
      </c>
      <c r="J295" s="13" t="s">
        <v>142</v>
      </c>
      <c r="K295" s="48">
        <v>78181701</v>
      </c>
      <c r="L295" s="13" t="s">
        <v>142</v>
      </c>
      <c r="M295" s="49">
        <v>15000000</v>
      </c>
      <c r="N295" s="207">
        <v>0</v>
      </c>
      <c r="O295" s="208">
        <v>0</v>
      </c>
      <c r="P295" s="208">
        <v>0</v>
      </c>
      <c r="Q295" s="205">
        <f t="shared" si="8"/>
        <v>1</v>
      </c>
      <c r="R295" s="204">
        <f t="shared" si="9"/>
        <v>15000000</v>
      </c>
      <c r="S295" s="204">
        <v>0</v>
      </c>
      <c r="T295" s="41" t="s">
        <v>110</v>
      </c>
      <c r="U295" s="9" t="s">
        <v>111</v>
      </c>
      <c r="V295" s="49">
        <v>1120366660</v>
      </c>
      <c r="W295" s="35" t="s">
        <v>109</v>
      </c>
      <c r="X295" s="46" t="s">
        <v>1011</v>
      </c>
      <c r="Y295" s="48">
        <v>158</v>
      </c>
      <c r="Z295" s="85">
        <v>45496</v>
      </c>
      <c r="AA295" s="50">
        <v>45656</v>
      </c>
      <c r="AB295" s="63"/>
      <c r="AC295" s="15" t="s">
        <v>673</v>
      </c>
      <c r="AD295" s="196" t="s">
        <v>1525</v>
      </c>
    </row>
    <row r="296" spans="1:30" s="43" customFormat="1" ht="15.75" customHeight="1" x14ac:dyDescent="0.2">
      <c r="A296" s="13" t="s">
        <v>935</v>
      </c>
      <c r="B296" s="13" t="s">
        <v>285</v>
      </c>
      <c r="C296" s="13" t="s">
        <v>936</v>
      </c>
      <c r="D296" s="53" t="s">
        <v>724</v>
      </c>
      <c r="E296" s="25">
        <v>45442</v>
      </c>
      <c r="F296" s="30" t="s">
        <v>937</v>
      </c>
      <c r="G296" s="13" t="s">
        <v>142</v>
      </c>
      <c r="H296" s="13" t="s">
        <v>735</v>
      </c>
      <c r="I296" s="17" t="s">
        <v>833</v>
      </c>
      <c r="J296" s="13" t="s">
        <v>142</v>
      </c>
      <c r="K296" s="13">
        <v>15121501</v>
      </c>
      <c r="L296" s="13" t="s">
        <v>142</v>
      </c>
      <c r="M296" s="29">
        <v>17570700</v>
      </c>
      <c r="N296" s="207">
        <v>0</v>
      </c>
      <c r="O296" s="208">
        <v>0</v>
      </c>
      <c r="P296" s="208">
        <v>0</v>
      </c>
      <c r="Q296" s="205">
        <f t="shared" si="8"/>
        <v>1</v>
      </c>
      <c r="R296" s="204">
        <f t="shared" si="9"/>
        <v>17570700</v>
      </c>
      <c r="S296" s="204">
        <v>0</v>
      </c>
      <c r="T296" s="11" t="s">
        <v>738</v>
      </c>
      <c r="U296" s="9" t="s">
        <v>739</v>
      </c>
      <c r="V296" s="35" t="s">
        <v>109</v>
      </c>
      <c r="W296" s="29" t="s">
        <v>741</v>
      </c>
      <c r="X296" s="13" t="s">
        <v>114</v>
      </c>
      <c r="Y296" s="13">
        <v>20</v>
      </c>
      <c r="Z296" s="25">
        <v>45443</v>
      </c>
      <c r="AA296" s="25">
        <v>45462</v>
      </c>
      <c r="AB296" s="63"/>
      <c r="AC296" s="15" t="s">
        <v>673</v>
      </c>
      <c r="AD296" s="196" t="s">
        <v>1526</v>
      </c>
    </row>
    <row r="297" spans="1:30" s="43" customFormat="1" ht="15.75" customHeight="1" x14ac:dyDescent="0.2">
      <c r="A297" s="13" t="s">
        <v>1202</v>
      </c>
      <c r="B297" s="13" t="s">
        <v>285</v>
      </c>
      <c r="C297" s="170" t="s">
        <v>1214</v>
      </c>
      <c r="D297" s="168" t="s">
        <v>1215</v>
      </c>
      <c r="E297" s="173">
        <v>45618</v>
      </c>
      <c r="F297" s="168" t="s">
        <v>1216</v>
      </c>
      <c r="G297" s="13" t="s">
        <v>142</v>
      </c>
      <c r="H297" s="13" t="s">
        <v>735</v>
      </c>
      <c r="I297" s="17" t="s">
        <v>833</v>
      </c>
      <c r="J297" s="13" t="s">
        <v>142</v>
      </c>
      <c r="K297" s="170">
        <v>53131608</v>
      </c>
      <c r="L297" s="13" t="s">
        <v>142</v>
      </c>
      <c r="M297" s="162">
        <v>18220738</v>
      </c>
      <c r="N297" s="207">
        <v>0</v>
      </c>
      <c r="O297" s="208">
        <v>0</v>
      </c>
      <c r="P297" s="208">
        <v>0</v>
      </c>
      <c r="Q297" s="205">
        <f t="shared" si="8"/>
        <v>1</v>
      </c>
      <c r="R297" s="204">
        <f t="shared" si="9"/>
        <v>18220738</v>
      </c>
      <c r="S297" s="204">
        <v>0</v>
      </c>
      <c r="T297" s="11" t="s">
        <v>738</v>
      </c>
      <c r="U297" s="9" t="s">
        <v>739</v>
      </c>
      <c r="V297" s="35" t="s">
        <v>109</v>
      </c>
      <c r="W297" s="29" t="s">
        <v>1218</v>
      </c>
      <c r="X297" s="170" t="s">
        <v>1217</v>
      </c>
      <c r="Y297" s="13">
        <v>30</v>
      </c>
      <c r="Z297" s="174">
        <v>45621</v>
      </c>
      <c r="AA297" s="163">
        <v>45650</v>
      </c>
      <c r="AB297" s="63"/>
      <c r="AC297" s="15" t="s">
        <v>673</v>
      </c>
      <c r="AD297" s="196" t="s">
        <v>1527</v>
      </c>
    </row>
    <row r="298" spans="1:30" customFormat="1" ht="15.75" customHeight="1" x14ac:dyDescent="0.2">
      <c r="A298" s="13" t="s">
        <v>745</v>
      </c>
      <c r="B298" s="13" t="s">
        <v>139</v>
      </c>
      <c r="C298" s="13" t="s">
        <v>749</v>
      </c>
      <c r="D298" s="17" t="s">
        <v>753</v>
      </c>
      <c r="E298" s="25">
        <v>45359</v>
      </c>
      <c r="F298" s="17" t="s">
        <v>755</v>
      </c>
      <c r="G298" s="13" t="s">
        <v>142</v>
      </c>
      <c r="H298" s="13" t="s">
        <v>735</v>
      </c>
      <c r="I298" s="17" t="s">
        <v>736</v>
      </c>
      <c r="J298" s="13" t="s">
        <v>142</v>
      </c>
      <c r="K298" s="13">
        <v>26101710</v>
      </c>
      <c r="L298" s="13" t="s">
        <v>142</v>
      </c>
      <c r="M298" s="12">
        <v>51335103</v>
      </c>
      <c r="N298" s="207">
        <v>0</v>
      </c>
      <c r="O298" s="208">
        <v>0</v>
      </c>
      <c r="P298" s="208">
        <v>0</v>
      </c>
      <c r="Q298" s="205">
        <f t="shared" si="8"/>
        <v>1</v>
      </c>
      <c r="R298" s="204">
        <f t="shared" si="9"/>
        <v>51335103</v>
      </c>
      <c r="S298" s="204">
        <v>0</v>
      </c>
      <c r="T298" s="11" t="s">
        <v>110</v>
      </c>
      <c r="U298" s="9" t="s">
        <v>111</v>
      </c>
      <c r="V298" s="12">
        <v>1120364097</v>
      </c>
      <c r="W298" s="9" t="s">
        <v>109</v>
      </c>
      <c r="X298" s="13" t="s">
        <v>114</v>
      </c>
      <c r="Y298" s="13">
        <v>289</v>
      </c>
      <c r="Z298" s="25">
        <v>45363</v>
      </c>
      <c r="AA298" s="25">
        <v>45656</v>
      </c>
      <c r="AB298" s="57"/>
      <c r="AC298" s="15" t="s">
        <v>673</v>
      </c>
      <c r="AD298" s="196" t="s">
        <v>1528</v>
      </c>
    </row>
    <row r="299" spans="1:30" customFormat="1" ht="15.75" customHeight="1" x14ac:dyDescent="0.2">
      <c r="A299" s="13" t="s">
        <v>746</v>
      </c>
      <c r="B299" s="13" t="s">
        <v>139</v>
      </c>
      <c r="C299" s="13" t="s">
        <v>750</v>
      </c>
      <c r="D299" s="17" t="s">
        <v>724</v>
      </c>
      <c r="E299" s="25">
        <v>45369</v>
      </c>
      <c r="F299" s="17" t="s">
        <v>756</v>
      </c>
      <c r="G299" s="13" t="s">
        <v>142</v>
      </c>
      <c r="H299" s="13" t="s">
        <v>735</v>
      </c>
      <c r="I299" s="17" t="s">
        <v>736</v>
      </c>
      <c r="J299" s="13" t="s">
        <v>142</v>
      </c>
      <c r="K299" s="13">
        <v>25191700</v>
      </c>
      <c r="L299" s="13" t="s">
        <v>142</v>
      </c>
      <c r="M299" s="12">
        <v>50000000</v>
      </c>
      <c r="N299" s="207">
        <v>0</v>
      </c>
      <c r="O299" s="208">
        <v>0</v>
      </c>
      <c r="P299" s="208">
        <v>0</v>
      </c>
      <c r="Q299" s="205">
        <f t="shared" si="8"/>
        <v>1</v>
      </c>
      <c r="R299" s="204">
        <f t="shared" si="9"/>
        <v>50000000</v>
      </c>
      <c r="S299" s="204">
        <v>0</v>
      </c>
      <c r="T299" s="11" t="s">
        <v>738</v>
      </c>
      <c r="U299" s="9" t="s">
        <v>739</v>
      </c>
      <c r="V299" s="9" t="s">
        <v>109</v>
      </c>
      <c r="W299" s="12" t="s">
        <v>741</v>
      </c>
      <c r="X299" s="13" t="s">
        <v>113</v>
      </c>
      <c r="Y299" s="13">
        <v>280</v>
      </c>
      <c r="Z299" s="25">
        <v>45372</v>
      </c>
      <c r="AA299" s="25">
        <v>45656</v>
      </c>
      <c r="AB299" s="57"/>
      <c r="AC299" s="15" t="s">
        <v>673</v>
      </c>
      <c r="AD299" s="196" t="s">
        <v>1529</v>
      </c>
    </row>
    <row r="300" spans="1:30" customFormat="1" ht="15.75" customHeight="1" x14ac:dyDescent="0.2">
      <c r="A300" s="13" t="s">
        <v>747</v>
      </c>
      <c r="B300" s="13" t="s">
        <v>139</v>
      </c>
      <c r="C300" s="13" t="s">
        <v>751</v>
      </c>
      <c r="D300" s="17" t="s">
        <v>753</v>
      </c>
      <c r="E300" s="25">
        <v>45370</v>
      </c>
      <c r="F300" s="17" t="s">
        <v>757</v>
      </c>
      <c r="G300" s="13" t="s">
        <v>142</v>
      </c>
      <c r="H300" s="13" t="s">
        <v>735</v>
      </c>
      <c r="I300" s="17" t="s">
        <v>736</v>
      </c>
      <c r="J300" s="13" t="s">
        <v>142</v>
      </c>
      <c r="K300" s="13">
        <v>26101710</v>
      </c>
      <c r="L300" s="13" t="s">
        <v>142</v>
      </c>
      <c r="M300" s="12">
        <v>45000000</v>
      </c>
      <c r="N300" s="207">
        <v>0</v>
      </c>
      <c r="O300" s="208">
        <v>0</v>
      </c>
      <c r="P300" s="208">
        <v>0</v>
      </c>
      <c r="Q300" s="205">
        <f t="shared" si="8"/>
        <v>1</v>
      </c>
      <c r="R300" s="204">
        <f t="shared" si="9"/>
        <v>45000000</v>
      </c>
      <c r="S300" s="204">
        <v>0</v>
      </c>
      <c r="T300" s="11" t="s">
        <v>110</v>
      </c>
      <c r="U300" s="9" t="s">
        <v>111</v>
      </c>
      <c r="V300" s="12">
        <v>1120364097</v>
      </c>
      <c r="W300" s="9" t="s">
        <v>109</v>
      </c>
      <c r="X300" s="13" t="s">
        <v>114</v>
      </c>
      <c r="Y300" s="13">
        <v>279</v>
      </c>
      <c r="Z300" s="25">
        <v>45373</v>
      </c>
      <c r="AA300" s="25">
        <v>45656</v>
      </c>
      <c r="AB300" s="57"/>
      <c r="AC300" s="15" t="s">
        <v>673</v>
      </c>
      <c r="AD300" s="196" t="s">
        <v>1530</v>
      </c>
    </row>
    <row r="301" spans="1:30" customFormat="1" ht="15.75" customHeight="1" x14ac:dyDescent="0.2">
      <c r="A301" s="13" t="s">
        <v>803</v>
      </c>
      <c r="B301" s="13" t="s">
        <v>139</v>
      </c>
      <c r="C301" s="13" t="s">
        <v>806</v>
      </c>
      <c r="D301" s="17" t="s">
        <v>809</v>
      </c>
      <c r="E301" s="25">
        <v>45407</v>
      </c>
      <c r="F301" s="17" t="s">
        <v>812</v>
      </c>
      <c r="G301" s="13" t="s">
        <v>142</v>
      </c>
      <c r="H301" s="13" t="s">
        <v>735</v>
      </c>
      <c r="I301" s="17" t="s">
        <v>736</v>
      </c>
      <c r="J301" s="13" t="s">
        <v>142</v>
      </c>
      <c r="K301" s="13">
        <v>72154302</v>
      </c>
      <c r="L301" s="13" t="s">
        <v>142</v>
      </c>
      <c r="M301" s="12">
        <v>12000000</v>
      </c>
      <c r="N301" s="207">
        <v>0</v>
      </c>
      <c r="O301" s="208">
        <v>0</v>
      </c>
      <c r="P301" s="208">
        <v>0</v>
      </c>
      <c r="Q301" s="205">
        <f t="shared" si="8"/>
        <v>1</v>
      </c>
      <c r="R301" s="204">
        <f t="shared" si="9"/>
        <v>12000000</v>
      </c>
      <c r="S301" s="204">
        <v>0</v>
      </c>
      <c r="T301" s="11" t="s">
        <v>738</v>
      </c>
      <c r="U301" s="9" t="s">
        <v>739</v>
      </c>
      <c r="V301" s="9" t="s">
        <v>109</v>
      </c>
      <c r="W301" s="12" t="s">
        <v>815</v>
      </c>
      <c r="X301" s="13" t="s">
        <v>119</v>
      </c>
      <c r="Y301" s="19">
        <v>226</v>
      </c>
      <c r="Z301" s="25">
        <v>45427</v>
      </c>
      <c r="AA301" s="25">
        <v>45656</v>
      </c>
      <c r="AB301" s="57"/>
      <c r="AC301" s="15" t="s">
        <v>673</v>
      </c>
      <c r="AD301" s="196" t="s">
        <v>1531</v>
      </c>
    </row>
    <row r="302" spans="1:30" customFormat="1" ht="15.75" customHeight="1" x14ac:dyDescent="0.2">
      <c r="A302" s="13" t="s">
        <v>804</v>
      </c>
      <c r="B302" s="13" t="s">
        <v>139</v>
      </c>
      <c r="C302" s="13" t="s">
        <v>807</v>
      </c>
      <c r="D302" s="17" t="s">
        <v>810</v>
      </c>
      <c r="E302" s="25">
        <v>45406</v>
      </c>
      <c r="F302" s="17" t="s">
        <v>813</v>
      </c>
      <c r="G302" s="13" t="s">
        <v>142</v>
      </c>
      <c r="H302" s="13" t="s">
        <v>735</v>
      </c>
      <c r="I302" s="17" t="s">
        <v>736</v>
      </c>
      <c r="J302" s="13" t="s">
        <v>142</v>
      </c>
      <c r="K302" s="13">
        <v>72101511</v>
      </c>
      <c r="L302" s="13" t="s">
        <v>142</v>
      </c>
      <c r="M302" s="12">
        <v>3500000</v>
      </c>
      <c r="N302" s="207">
        <v>0</v>
      </c>
      <c r="O302" s="210">
        <v>1</v>
      </c>
      <c r="P302" s="210">
        <v>10306576</v>
      </c>
      <c r="Q302" s="205">
        <f t="shared" si="8"/>
        <v>1</v>
      </c>
      <c r="R302" s="204">
        <f t="shared" si="9"/>
        <v>13806576</v>
      </c>
      <c r="S302" s="204">
        <v>0</v>
      </c>
      <c r="T302" s="11" t="s">
        <v>738</v>
      </c>
      <c r="U302" s="9" t="s">
        <v>739</v>
      </c>
      <c r="V302" s="9" t="s">
        <v>109</v>
      </c>
      <c r="W302" s="12" t="s">
        <v>816</v>
      </c>
      <c r="X302" s="13" t="s">
        <v>119</v>
      </c>
      <c r="Y302" s="13">
        <v>60</v>
      </c>
      <c r="Z302" s="25">
        <v>45412</v>
      </c>
      <c r="AA302" s="25">
        <v>45472</v>
      </c>
      <c r="AB302" s="57"/>
      <c r="AC302" s="15" t="s">
        <v>673</v>
      </c>
      <c r="AD302" s="196" t="s">
        <v>1532</v>
      </c>
    </row>
    <row r="303" spans="1:30" customFormat="1" ht="15.75" customHeight="1" x14ac:dyDescent="0.2">
      <c r="A303" s="13" t="s">
        <v>805</v>
      </c>
      <c r="B303" s="13" t="s">
        <v>139</v>
      </c>
      <c r="C303" s="13" t="s">
        <v>808</v>
      </c>
      <c r="D303" s="17" t="s">
        <v>811</v>
      </c>
      <c r="E303" s="25">
        <v>45412</v>
      </c>
      <c r="F303" s="22" t="s">
        <v>814</v>
      </c>
      <c r="G303" s="13" t="s">
        <v>142</v>
      </c>
      <c r="H303" s="13" t="s">
        <v>735</v>
      </c>
      <c r="I303" s="17" t="s">
        <v>736</v>
      </c>
      <c r="J303" s="13" t="s">
        <v>142</v>
      </c>
      <c r="K303" s="13">
        <v>78181500</v>
      </c>
      <c r="L303" s="13" t="s">
        <v>142</v>
      </c>
      <c r="M303" s="12">
        <v>58500000</v>
      </c>
      <c r="N303" s="207">
        <v>0</v>
      </c>
      <c r="O303" s="208">
        <v>0</v>
      </c>
      <c r="P303" s="208">
        <v>0</v>
      </c>
      <c r="Q303" s="205">
        <f t="shared" si="8"/>
        <v>1</v>
      </c>
      <c r="R303" s="204">
        <f t="shared" si="9"/>
        <v>58500000</v>
      </c>
      <c r="S303" s="204">
        <v>0</v>
      </c>
      <c r="T303" s="11" t="s">
        <v>110</v>
      </c>
      <c r="U303" s="9" t="s">
        <v>111</v>
      </c>
      <c r="V303" s="12">
        <v>79867582</v>
      </c>
      <c r="W303" s="9" t="s">
        <v>109</v>
      </c>
      <c r="X303" s="13" t="s">
        <v>140</v>
      </c>
      <c r="Y303" s="13">
        <v>179</v>
      </c>
      <c r="Z303" s="25">
        <v>45414</v>
      </c>
      <c r="AA303" s="25">
        <v>45596</v>
      </c>
      <c r="AB303" s="57"/>
      <c r="AC303" s="15" t="s">
        <v>673</v>
      </c>
      <c r="AD303" s="196" t="s">
        <v>1533</v>
      </c>
    </row>
    <row r="304" spans="1:30" customFormat="1" ht="15.75" customHeight="1" x14ac:dyDescent="0.2">
      <c r="A304" s="13" t="s">
        <v>866</v>
      </c>
      <c r="B304" s="13" t="s">
        <v>139</v>
      </c>
      <c r="C304" s="13" t="s">
        <v>867</v>
      </c>
      <c r="D304" s="17" t="s">
        <v>878</v>
      </c>
      <c r="E304" s="25">
        <v>45429</v>
      </c>
      <c r="F304" s="40" t="s">
        <v>882</v>
      </c>
      <c r="G304" s="13" t="s">
        <v>142</v>
      </c>
      <c r="H304" s="13" t="s">
        <v>735</v>
      </c>
      <c r="I304" s="17" t="s">
        <v>736</v>
      </c>
      <c r="J304" s="13" t="s">
        <v>142</v>
      </c>
      <c r="K304" s="13">
        <v>81112200</v>
      </c>
      <c r="L304" s="13" t="s">
        <v>142</v>
      </c>
      <c r="M304" s="12">
        <v>42320000</v>
      </c>
      <c r="N304" s="207">
        <v>0</v>
      </c>
      <c r="O304" s="208">
        <v>0</v>
      </c>
      <c r="P304" s="208">
        <v>0</v>
      </c>
      <c r="Q304" s="205">
        <f t="shared" si="8"/>
        <v>1</v>
      </c>
      <c r="R304" s="204">
        <f t="shared" si="9"/>
        <v>42320000</v>
      </c>
      <c r="S304" s="204">
        <v>0</v>
      </c>
      <c r="T304" s="11" t="s">
        <v>738</v>
      </c>
      <c r="U304" s="9" t="s">
        <v>739</v>
      </c>
      <c r="V304" s="9" t="s">
        <v>109</v>
      </c>
      <c r="W304" s="21" t="s">
        <v>887</v>
      </c>
      <c r="X304" s="17" t="s">
        <v>890</v>
      </c>
      <c r="Y304" s="13">
        <v>209</v>
      </c>
      <c r="Z304" s="25">
        <v>45429</v>
      </c>
      <c r="AA304" s="25">
        <v>45641</v>
      </c>
      <c r="AB304" s="57"/>
      <c r="AC304" s="15" t="s">
        <v>673</v>
      </c>
      <c r="AD304" s="198" t="s">
        <v>1534</v>
      </c>
    </row>
    <row r="305" spans="1:31" customFormat="1" ht="15.75" customHeight="1" x14ac:dyDescent="0.2">
      <c r="A305" s="13" t="s">
        <v>868</v>
      </c>
      <c r="B305" s="13" t="s">
        <v>139</v>
      </c>
      <c r="C305" s="13" t="s">
        <v>869</v>
      </c>
      <c r="D305" s="17" t="s">
        <v>879</v>
      </c>
      <c r="E305" s="25">
        <v>45435</v>
      </c>
      <c r="F305" s="40" t="s">
        <v>883</v>
      </c>
      <c r="G305" s="13" t="s">
        <v>142</v>
      </c>
      <c r="H305" s="13" t="s">
        <v>735</v>
      </c>
      <c r="I305" s="17" t="s">
        <v>736</v>
      </c>
      <c r="J305" s="13" t="s">
        <v>142</v>
      </c>
      <c r="K305" s="13">
        <v>25172504</v>
      </c>
      <c r="L305" s="13" t="s">
        <v>142</v>
      </c>
      <c r="M305" s="12">
        <v>50000000</v>
      </c>
      <c r="N305" s="207">
        <v>0</v>
      </c>
      <c r="O305" s="208">
        <v>0</v>
      </c>
      <c r="P305" s="208">
        <v>0</v>
      </c>
      <c r="Q305" s="205">
        <f t="shared" si="8"/>
        <v>1</v>
      </c>
      <c r="R305" s="204">
        <f t="shared" si="9"/>
        <v>50000000</v>
      </c>
      <c r="S305" s="204">
        <v>0</v>
      </c>
      <c r="T305" s="17" t="s">
        <v>738</v>
      </c>
      <c r="U305" s="13" t="s">
        <v>739</v>
      </c>
      <c r="V305" s="9" t="s">
        <v>109</v>
      </c>
      <c r="W305" s="12" t="s">
        <v>888</v>
      </c>
      <c r="X305" s="13" t="s">
        <v>116</v>
      </c>
      <c r="Y305" s="13">
        <v>212</v>
      </c>
      <c r="Z305" s="25">
        <v>45441</v>
      </c>
      <c r="AA305" s="25">
        <v>45656</v>
      </c>
      <c r="AB305" s="57"/>
      <c r="AC305" s="15" t="s">
        <v>673</v>
      </c>
      <c r="AD305" s="196" t="s">
        <v>1535</v>
      </c>
    </row>
    <row r="306" spans="1:31" customFormat="1" ht="15.75" customHeight="1" x14ac:dyDescent="0.2">
      <c r="A306" s="13" t="s">
        <v>870</v>
      </c>
      <c r="B306" s="13" t="s">
        <v>139</v>
      </c>
      <c r="C306" s="13" t="s">
        <v>871</v>
      </c>
      <c r="D306" s="17" t="s">
        <v>880</v>
      </c>
      <c r="E306" s="25">
        <v>45435</v>
      </c>
      <c r="F306" s="40" t="s">
        <v>884</v>
      </c>
      <c r="G306" s="13" t="s">
        <v>142</v>
      </c>
      <c r="H306" s="13" t="s">
        <v>735</v>
      </c>
      <c r="I306" s="17" t="s">
        <v>736</v>
      </c>
      <c r="J306" s="13" t="s">
        <v>142</v>
      </c>
      <c r="K306" s="13">
        <v>47101547</v>
      </c>
      <c r="L306" s="13" t="s">
        <v>142</v>
      </c>
      <c r="M306" s="12">
        <v>23000000</v>
      </c>
      <c r="N306" s="207">
        <v>0</v>
      </c>
      <c r="O306" s="208">
        <v>0</v>
      </c>
      <c r="P306" s="208">
        <v>0</v>
      </c>
      <c r="Q306" s="205">
        <f t="shared" si="8"/>
        <v>1</v>
      </c>
      <c r="R306" s="204">
        <f t="shared" si="9"/>
        <v>23000000</v>
      </c>
      <c r="S306" s="204">
        <v>0</v>
      </c>
      <c r="T306" s="17" t="s">
        <v>738</v>
      </c>
      <c r="U306" s="13" t="s">
        <v>739</v>
      </c>
      <c r="V306" s="9" t="s">
        <v>109</v>
      </c>
      <c r="W306" s="12" t="s">
        <v>889</v>
      </c>
      <c r="X306" s="13" t="s">
        <v>114</v>
      </c>
      <c r="Y306" s="13">
        <v>199</v>
      </c>
      <c r="Z306" s="25">
        <v>45439</v>
      </c>
      <c r="AA306" s="25">
        <v>45641</v>
      </c>
      <c r="AB306" s="57"/>
      <c r="AC306" s="15" t="s">
        <v>673</v>
      </c>
      <c r="AD306" s="196" t="s">
        <v>1536</v>
      </c>
    </row>
    <row r="307" spans="1:31" customFormat="1" ht="15.75" customHeight="1" x14ac:dyDescent="0.2">
      <c r="A307" s="13" t="s">
        <v>872</v>
      </c>
      <c r="B307" s="13" t="s">
        <v>139</v>
      </c>
      <c r="C307" s="13" t="s">
        <v>873</v>
      </c>
      <c r="D307" s="17" t="s">
        <v>811</v>
      </c>
      <c r="E307" s="25">
        <v>45439</v>
      </c>
      <c r="F307" s="40" t="s">
        <v>885</v>
      </c>
      <c r="G307" s="13" t="s">
        <v>142</v>
      </c>
      <c r="H307" s="13" t="s">
        <v>735</v>
      </c>
      <c r="I307" s="17" t="s">
        <v>736</v>
      </c>
      <c r="J307" s="13" t="s">
        <v>142</v>
      </c>
      <c r="K307" s="13">
        <v>78181500</v>
      </c>
      <c r="L307" s="13" t="s">
        <v>142</v>
      </c>
      <c r="M307" s="12">
        <v>25987063</v>
      </c>
      <c r="N307" s="207">
        <v>0</v>
      </c>
      <c r="O307" s="208">
        <v>0</v>
      </c>
      <c r="P307" s="208">
        <v>0</v>
      </c>
      <c r="Q307" s="205">
        <f t="shared" si="8"/>
        <v>1</v>
      </c>
      <c r="R307" s="204">
        <f t="shared" si="9"/>
        <v>25987063</v>
      </c>
      <c r="S307" s="204">
        <v>0</v>
      </c>
      <c r="T307" s="17" t="s">
        <v>110</v>
      </c>
      <c r="U307" s="9" t="s">
        <v>111</v>
      </c>
      <c r="V307" s="12">
        <v>79867582</v>
      </c>
      <c r="W307" s="9" t="s">
        <v>109</v>
      </c>
      <c r="X307" s="13" t="s">
        <v>140</v>
      </c>
      <c r="Y307" s="13">
        <v>153</v>
      </c>
      <c r="Z307" s="25">
        <v>45441</v>
      </c>
      <c r="AA307" s="25">
        <v>45596</v>
      </c>
      <c r="AB307" s="57"/>
      <c r="AC307" s="15" t="s">
        <v>673</v>
      </c>
      <c r="AD307" s="196" t="s">
        <v>1537</v>
      </c>
    </row>
    <row r="308" spans="1:31" customFormat="1" ht="15.75" customHeight="1" x14ac:dyDescent="0.2">
      <c r="A308" s="13" t="s">
        <v>874</v>
      </c>
      <c r="B308" s="13" t="s">
        <v>139</v>
      </c>
      <c r="C308" s="13" t="s">
        <v>875</v>
      </c>
      <c r="D308" s="17" t="s">
        <v>899</v>
      </c>
      <c r="E308" s="25">
        <v>45441</v>
      </c>
      <c r="F308" s="40" t="s">
        <v>900</v>
      </c>
      <c r="G308" s="13" t="s">
        <v>142</v>
      </c>
      <c r="H308" s="13" t="s">
        <v>735</v>
      </c>
      <c r="I308" s="17" t="s">
        <v>736</v>
      </c>
      <c r="J308" s="13" t="s">
        <v>142</v>
      </c>
      <c r="K308" s="13" t="s">
        <v>902</v>
      </c>
      <c r="L308" s="13" t="s">
        <v>142</v>
      </c>
      <c r="M308" s="29">
        <v>23296000</v>
      </c>
      <c r="N308" s="207">
        <v>0</v>
      </c>
      <c r="O308" s="208">
        <v>0</v>
      </c>
      <c r="P308" s="208">
        <v>0</v>
      </c>
      <c r="Q308" s="205">
        <f t="shared" si="8"/>
        <v>1</v>
      </c>
      <c r="R308" s="204">
        <f t="shared" si="9"/>
        <v>23296000</v>
      </c>
      <c r="S308" s="204">
        <v>0</v>
      </c>
      <c r="T308" s="17" t="s">
        <v>738</v>
      </c>
      <c r="U308" s="13" t="s">
        <v>739</v>
      </c>
      <c r="V308" s="9" t="s">
        <v>109</v>
      </c>
      <c r="W308" s="9" t="s">
        <v>901</v>
      </c>
      <c r="X308" s="28" t="s">
        <v>118</v>
      </c>
      <c r="Y308" s="13">
        <v>196</v>
      </c>
      <c r="Z308" s="56">
        <v>45443</v>
      </c>
      <c r="AA308" s="25">
        <v>45641</v>
      </c>
      <c r="AB308" s="57"/>
      <c r="AC308" s="15" t="s">
        <v>673</v>
      </c>
      <c r="AD308" s="196" t="s">
        <v>1538</v>
      </c>
    </row>
    <row r="309" spans="1:31" customFormat="1" ht="15.75" customHeight="1" x14ac:dyDescent="0.2">
      <c r="A309" s="13" t="s">
        <v>876</v>
      </c>
      <c r="B309" s="13" t="s">
        <v>139</v>
      </c>
      <c r="C309" s="13" t="s">
        <v>877</v>
      </c>
      <c r="D309" s="17" t="s">
        <v>881</v>
      </c>
      <c r="E309" s="25">
        <v>45439</v>
      </c>
      <c r="F309" s="40" t="s">
        <v>886</v>
      </c>
      <c r="G309" s="13" t="s">
        <v>142</v>
      </c>
      <c r="H309" s="13" t="s">
        <v>735</v>
      </c>
      <c r="I309" s="17" t="s">
        <v>736</v>
      </c>
      <c r="J309" s="13" t="s">
        <v>142</v>
      </c>
      <c r="K309" s="13">
        <v>78111800</v>
      </c>
      <c r="L309" s="13" t="s">
        <v>142</v>
      </c>
      <c r="M309" s="12">
        <v>40819864</v>
      </c>
      <c r="N309" s="207">
        <v>0</v>
      </c>
      <c r="O309" s="208">
        <v>0</v>
      </c>
      <c r="P309" s="208">
        <v>0</v>
      </c>
      <c r="Q309" s="205">
        <f t="shared" si="8"/>
        <v>1</v>
      </c>
      <c r="R309" s="204">
        <f t="shared" si="9"/>
        <v>40819864</v>
      </c>
      <c r="S309" s="204">
        <v>0</v>
      </c>
      <c r="T309" s="17" t="s">
        <v>738</v>
      </c>
      <c r="U309" s="13" t="s">
        <v>739</v>
      </c>
      <c r="V309" s="9" t="s">
        <v>109</v>
      </c>
      <c r="W309" s="12">
        <v>900726468</v>
      </c>
      <c r="X309" s="13" t="s">
        <v>115</v>
      </c>
      <c r="Y309" s="13">
        <v>198</v>
      </c>
      <c r="Z309" s="25">
        <v>45440</v>
      </c>
      <c r="AA309" s="25">
        <v>45641</v>
      </c>
      <c r="AB309" s="57"/>
      <c r="AC309" s="15" t="s">
        <v>673</v>
      </c>
      <c r="AD309" s="196" t="s">
        <v>1539</v>
      </c>
      <c r="AE309" s="114"/>
    </row>
    <row r="310" spans="1:31" customFormat="1" ht="15.75" customHeight="1" x14ac:dyDescent="0.2">
      <c r="A310" s="13" t="s">
        <v>938</v>
      </c>
      <c r="B310" s="13" t="s">
        <v>139</v>
      </c>
      <c r="C310" s="28" t="s">
        <v>942</v>
      </c>
      <c r="D310" s="30" t="s">
        <v>943</v>
      </c>
      <c r="E310" s="25">
        <v>45447</v>
      </c>
      <c r="F310" s="30" t="s">
        <v>944</v>
      </c>
      <c r="G310" s="13" t="s">
        <v>142</v>
      </c>
      <c r="H310" s="13" t="s">
        <v>735</v>
      </c>
      <c r="I310" s="17" t="s">
        <v>736</v>
      </c>
      <c r="J310" s="13" t="s">
        <v>142</v>
      </c>
      <c r="K310" s="28">
        <v>78101801</v>
      </c>
      <c r="L310" s="13" t="s">
        <v>142</v>
      </c>
      <c r="M310" s="29">
        <v>15000000</v>
      </c>
      <c r="N310" s="207">
        <v>0</v>
      </c>
      <c r="O310" s="208">
        <v>0</v>
      </c>
      <c r="P310" s="208">
        <v>0</v>
      </c>
      <c r="Q310" s="205">
        <f t="shared" si="8"/>
        <v>1</v>
      </c>
      <c r="R310" s="204">
        <f t="shared" si="9"/>
        <v>15000000</v>
      </c>
      <c r="S310" s="204">
        <v>0</v>
      </c>
      <c r="T310" s="17" t="s">
        <v>110</v>
      </c>
      <c r="U310" s="9" t="s">
        <v>111</v>
      </c>
      <c r="V310" s="29">
        <v>40341186</v>
      </c>
      <c r="W310" s="9" t="s">
        <v>109</v>
      </c>
      <c r="X310" s="13" t="s">
        <v>117</v>
      </c>
      <c r="Y310" s="13">
        <v>183</v>
      </c>
      <c r="Z310" s="25">
        <v>45456</v>
      </c>
      <c r="AA310" s="25">
        <v>45641</v>
      </c>
      <c r="AB310" s="57"/>
      <c r="AC310" s="15" t="s">
        <v>673</v>
      </c>
      <c r="AD310" s="196" t="s">
        <v>1540</v>
      </c>
      <c r="AE310" s="114"/>
    </row>
    <row r="311" spans="1:31" customFormat="1" ht="15.75" customHeight="1" x14ac:dyDescent="0.2">
      <c r="A311" s="48" t="s">
        <v>1021</v>
      </c>
      <c r="B311" s="48" t="s">
        <v>139</v>
      </c>
      <c r="C311" s="48" t="s">
        <v>1022</v>
      </c>
      <c r="D311" s="84" t="s">
        <v>1029</v>
      </c>
      <c r="E311" s="47">
        <v>45455</v>
      </c>
      <c r="F311" s="84" t="s">
        <v>1030</v>
      </c>
      <c r="G311" s="13" t="s">
        <v>142</v>
      </c>
      <c r="H311" s="13" t="s">
        <v>735</v>
      </c>
      <c r="I311" s="17" t="s">
        <v>736</v>
      </c>
      <c r="J311" s="13" t="s">
        <v>142</v>
      </c>
      <c r="K311" s="48">
        <v>78181505</v>
      </c>
      <c r="L311" s="48" t="s">
        <v>142</v>
      </c>
      <c r="M311" s="52">
        <v>15800000</v>
      </c>
      <c r="N311" s="207">
        <v>0</v>
      </c>
      <c r="O311" s="208">
        <v>0</v>
      </c>
      <c r="P311" s="208">
        <v>0</v>
      </c>
      <c r="Q311" s="205">
        <f t="shared" si="8"/>
        <v>1</v>
      </c>
      <c r="R311" s="204">
        <f t="shared" si="9"/>
        <v>15800000</v>
      </c>
      <c r="S311" s="204">
        <v>0</v>
      </c>
      <c r="T311" s="46" t="s">
        <v>110</v>
      </c>
      <c r="U311" s="9" t="s">
        <v>111</v>
      </c>
      <c r="V311" s="29">
        <v>1123862978</v>
      </c>
      <c r="W311" s="9" t="s">
        <v>109</v>
      </c>
      <c r="X311" s="46" t="s">
        <v>1035</v>
      </c>
      <c r="Y311" s="48">
        <v>163</v>
      </c>
      <c r="Z311" s="47">
        <v>45476</v>
      </c>
      <c r="AA311" s="50">
        <v>45641</v>
      </c>
      <c r="AB311" s="57"/>
      <c r="AC311" s="15" t="s">
        <v>673</v>
      </c>
      <c r="AD311" s="196" t="s">
        <v>1541</v>
      </c>
      <c r="AE311" s="114"/>
    </row>
    <row r="312" spans="1:31" customFormat="1" ht="15.75" customHeight="1" x14ac:dyDescent="0.2">
      <c r="A312" s="48" t="s">
        <v>1023</v>
      </c>
      <c r="B312" s="48" t="s">
        <v>139</v>
      </c>
      <c r="C312" s="48" t="s">
        <v>1024</v>
      </c>
      <c r="D312" s="84" t="s">
        <v>1031</v>
      </c>
      <c r="E312" s="47">
        <v>45457</v>
      </c>
      <c r="F312" s="84" t="s">
        <v>1032</v>
      </c>
      <c r="G312" s="13" t="s">
        <v>142</v>
      </c>
      <c r="H312" s="13" t="s">
        <v>735</v>
      </c>
      <c r="I312" s="17" t="s">
        <v>736</v>
      </c>
      <c r="J312" s="13" t="s">
        <v>142</v>
      </c>
      <c r="K312" s="48">
        <v>80141902</v>
      </c>
      <c r="L312" s="48" t="s">
        <v>142</v>
      </c>
      <c r="M312" s="49">
        <v>55920000</v>
      </c>
      <c r="N312" s="207">
        <v>0</v>
      </c>
      <c r="O312" s="208">
        <v>0</v>
      </c>
      <c r="P312" s="208">
        <v>0</v>
      </c>
      <c r="Q312" s="205">
        <f t="shared" si="8"/>
        <v>1</v>
      </c>
      <c r="R312" s="204">
        <f t="shared" si="9"/>
        <v>55920000</v>
      </c>
      <c r="S312" s="204">
        <v>0</v>
      </c>
      <c r="T312" s="46" t="s">
        <v>738</v>
      </c>
      <c r="U312" s="13" t="s">
        <v>739</v>
      </c>
      <c r="V312" s="9" t="s">
        <v>109</v>
      </c>
      <c r="W312" s="49" t="s">
        <v>1034</v>
      </c>
      <c r="X312" s="48" t="s">
        <v>113</v>
      </c>
      <c r="Y312" s="48">
        <v>182</v>
      </c>
      <c r="Z312" s="47">
        <v>45457</v>
      </c>
      <c r="AA312" s="50">
        <v>45641</v>
      </c>
      <c r="AB312" s="57"/>
      <c r="AC312" s="15" t="s">
        <v>673</v>
      </c>
      <c r="AD312" s="196" t="s">
        <v>1542</v>
      </c>
      <c r="AE312" s="114"/>
    </row>
    <row r="313" spans="1:31" customFormat="1" ht="15.75" customHeight="1" x14ac:dyDescent="0.2">
      <c r="A313" s="48" t="s">
        <v>1025</v>
      </c>
      <c r="B313" s="48" t="s">
        <v>139</v>
      </c>
      <c r="C313" s="92" t="s">
        <v>1026</v>
      </c>
      <c r="D313" s="93" t="s">
        <v>1000</v>
      </c>
      <c r="E313" s="95">
        <v>45482</v>
      </c>
      <c r="F313" s="93" t="s">
        <v>1033</v>
      </c>
      <c r="G313" s="13" t="s">
        <v>142</v>
      </c>
      <c r="H313" s="13" t="s">
        <v>735</v>
      </c>
      <c r="I313" s="17" t="s">
        <v>736</v>
      </c>
      <c r="J313" s="13" t="s">
        <v>142</v>
      </c>
      <c r="K313" s="90">
        <v>78101801</v>
      </c>
      <c r="L313" s="48" t="s">
        <v>142</v>
      </c>
      <c r="M313" s="52">
        <v>15000000</v>
      </c>
      <c r="N313" s="207">
        <v>0</v>
      </c>
      <c r="O313" s="208">
        <v>0</v>
      </c>
      <c r="P313" s="208">
        <v>0</v>
      </c>
      <c r="Q313" s="205">
        <f t="shared" si="8"/>
        <v>1</v>
      </c>
      <c r="R313" s="204">
        <f t="shared" si="9"/>
        <v>15000000</v>
      </c>
      <c r="S313" s="204">
        <v>0</v>
      </c>
      <c r="T313" s="46" t="s">
        <v>738</v>
      </c>
      <c r="U313" s="13" t="s">
        <v>739</v>
      </c>
      <c r="V313" s="9" t="s">
        <v>109</v>
      </c>
      <c r="W313" s="49" t="s">
        <v>1002</v>
      </c>
      <c r="X313" s="92" t="s">
        <v>115</v>
      </c>
      <c r="Y313" s="48">
        <v>165</v>
      </c>
      <c r="Z313" s="47">
        <v>45489</v>
      </c>
      <c r="AA313" s="50">
        <v>45656</v>
      </c>
      <c r="AB313" s="57"/>
      <c r="AC313" s="15" t="s">
        <v>673</v>
      </c>
      <c r="AD313" s="196" t="s">
        <v>1543</v>
      </c>
      <c r="AE313" s="114"/>
    </row>
    <row r="314" spans="1:31" customFormat="1" ht="15.75" customHeight="1" x14ac:dyDescent="0.2">
      <c r="A314" s="48" t="s">
        <v>1027</v>
      </c>
      <c r="B314" s="91" t="s">
        <v>139</v>
      </c>
      <c r="C314" s="34" t="s">
        <v>1015</v>
      </c>
      <c r="D314" s="94" t="s">
        <v>1040</v>
      </c>
      <c r="E314" s="109">
        <v>45471</v>
      </c>
      <c r="F314" s="96" t="s">
        <v>1041</v>
      </c>
      <c r="G314" s="23" t="s">
        <v>142</v>
      </c>
      <c r="H314" s="13" t="s">
        <v>735</v>
      </c>
      <c r="I314" s="17" t="s">
        <v>736</v>
      </c>
      <c r="J314" s="13" t="s">
        <v>142</v>
      </c>
      <c r="K314" s="48">
        <v>78101801</v>
      </c>
      <c r="L314" s="48" t="s">
        <v>142</v>
      </c>
      <c r="M314" s="52">
        <v>15000000</v>
      </c>
      <c r="N314" s="207">
        <v>0</v>
      </c>
      <c r="O314" s="208">
        <v>0</v>
      </c>
      <c r="P314" s="208">
        <v>0</v>
      </c>
      <c r="Q314" s="205">
        <f t="shared" si="8"/>
        <v>1</v>
      </c>
      <c r="R314" s="204">
        <f t="shared" si="9"/>
        <v>15000000</v>
      </c>
      <c r="S314" s="204">
        <v>0</v>
      </c>
      <c r="T314" s="97" t="s">
        <v>738</v>
      </c>
      <c r="U314" s="13" t="s">
        <v>739</v>
      </c>
      <c r="V314" s="9" t="s">
        <v>109</v>
      </c>
      <c r="W314" s="49" t="s">
        <v>1079</v>
      </c>
      <c r="X314" s="33" t="s">
        <v>1044</v>
      </c>
      <c r="Y314" s="48">
        <v>92</v>
      </c>
      <c r="Z314" s="113">
        <v>45503</v>
      </c>
      <c r="AA314" s="47">
        <v>45596</v>
      </c>
      <c r="AB314" s="57"/>
      <c r="AC314" s="15" t="s">
        <v>673</v>
      </c>
      <c r="AD314" s="196" t="s">
        <v>1544</v>
      </c>
      <c r="AE314" s="114"/>
    </row>
    <row r="315" spans="1:31" customFormat="1" ht="15.75" customHeight="1" x14ac:dyDescent="0.2">
      <c r="A315" s="48" t="s">
        <v>1028</v>
      </c>
      <c r="B315" s="91" t="s">
        <v>139</v>
      </c>
      <c r="C315" s="34" t="s">
        <v>1038</v>
      </c>
      <c r="D315" s="94" t="s">
        <v>724</v>
      </c>
      <c r="E315" s="109">
        <v>45503</v>
      </c>
      <c r="F315" s="17" t="s">
        <v>1042</v>
      </c>
      <c r="G315" s="23" t="s">
        <v>142</v>
      </c>
      <c r="H315" s="13" t="s">
        <v>735</v>
      </c>
      <c r="I315" s="17" t="s">
        <v>736</v>
      </c>
      <c r="J315" s="13" t="s">
        <v>142</v>
      </c>
      <c r="K315" s="48">
        <v>25191700</v>
      </c>
      <c r="L315" s="91" t="s">
        <v>142</v>
      </c>
      <c r="M315" s="52">
        <v>55000000</v>
      </c>
      <c r="N315" s="207">
        <v>0</v>
      </c>
      <c r="O315" s="208">
        <v>0</v>
      </c>
      <c r="P315" s="208">
        <v>0</v>
      </c>
      <c r="Q315" s="205">
        <f t="shared" si="8"/>
        <v>1</v>
      </c>
      <c r="R315" s="204">
        <f t="shared" si="9"/>
        <v>55000000</v>
      </c>
      <c r="S315" s="204">
        <v>0</v>
      </c>
      <c r="T315" s="97" t="s">
        <v>738</v>
      </c>
      <c r="U315" s="13" t="s">
        <v>739</v>
      </c>
      <c r="V315" s="9" t="s">
        <v>109</v>
      </c>
      <c r="W315" s="49" t="s">
        <v>741</v>
      </c>
      <c r="X315" s="33" t="s">
        <v>1046</v>
      </c>
      <c r="Y315" s="48">
        <v>151</v>
      </c>
      <c r="Z315" s="113">
        <v>45504</v>
      </c>
      <c r="AA315" s="50">
        <v>45656</v>
      </c>
      <c r="AB315" s="57"/>
      <c r="AC315" s="15" t="s">
        <v>673</v>
      </c>
      <c r="AD315" s="196" t="s">
        <v>1545</v>
      </c>
      <c r="AE315" s="114"/>
    </row>
    <row r="316" spans="1:31" customFormat="1" ht="15.75" customHeight="1" x14ac:dyDescent="0.2">
      <c r="A316" s="48" t="s">
        <v>1037</v>
      </c>
      <c r="B316" s="91" t="s">
        <v>139</v>
      </c>
      <c r="C316" s="34" t="s">
        <v>1039</v>
      </c>
      <c r="D316" s="17" t="s">
        <v>725</v>
      </c>
      <c r="E316" s="109">
        <v>45505</v>
      </c>
      <c r="F316" s="17" t="s">
        <v>1043</v>
      </c>
      <c r="G316" s="23" t="s">
        <v>142</v>
      </c>
      <c r="H316" s="13" t="s">
        <v>735</v>
      </c>
      <c r="I316" s="17" t="s">
        <v>736</v>
      </c>
      <c r="J316" s="13" t="s">
        <v>142</v>
      </c>
      <c r="K316" s="48">
        <v>78181500</v>
      </c>
      <c r="L316" s="91" t="s">
        <v>142</v>
      </c>
      <c r="M316" s="49">
        <v>41494479</v>
      </c>
      <c r="N316" s="207">
        <v>0</v>
      </c>
      <c r="O316" s="208">
        <v>0</v>
      </c>
      <c r="P316" s="208">
        <v>0</v>
      </c>
      <c r="Q316" s="205">
        <f t="shared" si="8"/>
        <v>1</v>
      </c>
      <c r="R316" s="204">
        <f t="shared" si="9"/>
        <v>41494479</v>
      </c>
      <c r="S316" s="204">
        <v>0</v>
      </c>
      <c r="T316" s="97" t="s">
        <v>738</v>
      </c>
      <c r="U316" s="13" t="s">
        <v>739</v>
      </c>
      <c r="V316" s="9" t="s">
        <v>109</v>
      </c>
      <c r="W316" s="49" t="s">
        <v>855</v>
      </c>
      <c r="X316" s="33" t="s">
        <v>1045</v>
      </c>
      <c r="Y316" s="48">
        <v>149</v>
      </c>
      <c r="Z316" s="113">
        <v>45506</v>
      </c>
      <c r="AA316" s="50">
        <v>45656</v>
      </c>
      <c r="AB316" s="57"/>
      <c r="AC316" s="15" t="s">
        <v>673</v>
      </c>
      <c r="AD316" s="196" t="s">
        <v>1546</v>
      </c>
      <c r="AE316" s="114"/>
    </row>
    <row r="317" spans="1:31" customFormat="1" ht="15.75" customHeight="1" x14ac:dyDescent="0.2">
      <c r="A317" s="48" t="s">
        <v>1061</v>
      </c>
      <c r="B317" s="48" t="s">
        <v>139</v>
      </c>
      <c r="C317" s="48" t="s">
        <v>1062</v>
      </c>
      <c r="D317" s="46" t="s">
        <v>1071</v>
      </c>
      <c r="E317" s="109">
        <v>45506</v>
      </c>
      <c r="F317" s="110" t="s">
        <v>1074</v>
      </c>
      <c r="G317" s="23" t="s">
        <v>142</v>
      </c>
      <c r="H317" s="13" t="s">
        <v>735</v>
      </c>
      <c r="I317" s="17" t="s">
        <v>736</v>
      </c>
      <c r="J317" s="13" t="s">
        <v>142</v>
      </c>
      <c r="K317" s="48">
        <v>78111808</v>
      </c>
      <c r="L317" s="48" t="s">
        <v>142</v>
      </c>
      <c r="M317" s="49">
        <v>15000000</v>
      </c>
      <c r="N317" s="207">
        <v>0</v>
      </c>
      <c r="O317" s="208">
        <v>0</v>
      </c>
      <c r="P317" s="208">
        <v>0</v>
      </c>
      <c r="Q317" s="205">
        <f t="shared" si="8"/>
        <v>1</v>
      </c>
      <c r="R317" s="204">
        <f t="shared" si="9"/>
        <v>15000000</v>
      </c>
      <c r="S317" s="204">
        <v>0</v>
      </c>
      <c r="T317" s="97" t="s">
        <v>738</v>
      </c>
      <c r="U317" s="13" t="s">
        <v>739</v>
      </c>
      <c r="V317" s="9" t="s">
        <v>109</v>
      </c>
      <c r="W317" s="49" t="s">
        <v>1002</v>
      </c>
      <c r="X317" s="48" t="s">
        <v>115</v>
      </c>
      <c r="Y317" s="48">
        <v>146</v>
      </c>
      <c r="Z317" s="113">
        <v>45509</v>
      </c>
      <c r="AA317" s="50">
        <v>45656</v>
      </c>
      <c r="AB317" s="57"/>
      <c r="AC317" s="15" t="s">
        <v>673</v>
      </c>
      <c r="AD317" s="196" t="s">
        <v>1547</v>
      </c>
      <c r="AE317" s="114"/>
    </row>
    <row r="318" spans="1:31" customFormat="1" ht="15.75" customHeight="1" x14ac:dyDescent="0.2">
      <c r="A318" s="48" t="s">
        <v>1063</v>
      </c>
      <c r="B318" s="48" t="s">
        <v>139</v>
      </c>
      <c r="C318" s="48" t="s">
        <v>1064</v>
      </c>
      <c r="D318" s="46" t="s">
        <v>1071</v>
      </c>
      <c r="E318" s="109">
        <v>45513</v>
      </c>
      <c r="F318" s="111" t="s">
        <v>1075</v>
      </c>
      <c r="G318" s="23" t="s">
        <v>142</v>
      </c>
      <c r="H318" s="13" t="s">
        <v>735</v>
      </c>
      <c r="I318" s="17" t="s">
        <v>736</v>
      </c>
      <c r="J318" s="13" t="s">
        <v>142</v>
      </c>
      <c r="K318" s="48">
        <v>80141902</v>
      </c>
      <c r="L318" s="91" t="s">
        <v>142</v>
      </c>
      <c r="M318" s="49">
        <v>33000000</v>
      </c>
      <c r="N318" s="207">
        <v>0</v>
      </c>
      <c r="O318" s="208">
        <v>0</v>
      </c>
      <c r="P318" s="208">
        <v>0</v>
      </c>
      <c r="Q318" s="205">
        <f t="shared" si="8"/>
        <v>1</v>
      </c>
      <c r="R318" s="204">
        <f t="shared" si="9"/>
        <v>33000000</v>
      </c>
      <c r="S318" s="204">
        <v>0</v>
      </c>
      <c r="T318" s="97" t="s">
        <v>738</v>
      </c>
      <c r="U318" s="13" t="s">
        <v>739</v>
      </c>
      <c r="V318" s="9" t="s">
        <v>109</v>
      </c>
      <c r="W318" s="49" t="s">
        <v>1002</v>
      </c>
      <c r="X318" s="48" t="s">
        <v>116</v>
      </c>
      <c r="Y318" s="48">
        <v>124</v>
      </c>
      <c r="Z318" s="113">
        <v>45516</v>
      </c>
      <c r="AA318" s="50">
        <v>45641</v>
      </c>
      <c r="AB318" s="57"/>
      <c r="AC318" s="15" t="s">
        <v>673</v>
      </c>
      <c r="AD318" s="196" t="s">
        <v>1548</v>
      </c>
      <c r="AE318" s="114"/>
    </row>
    <row r="319" spans="1:31" customFormat="1" ht="15.75" customHeight="1" x14ac:dyDescent="0.2">
      <c r="A319" s="48" t="s">
        <v>1065</v>
      </c>
      <c r="B319" s="48" t="s">
        <v>139</v>
      </c>
      <c r="C319" s="48" t="s">
        <v>1066</v>
      </c>
      <c r="D319" s="46" t="s">
        <v>1072</v>
      </c>
      <c r="E319" s="109">
        <v>45526</v>
      </c>
      <c r="F319" s="110" t="s">
        <v>1076</v>
      </c>
      <c r="G319" s="23" t="s">
        <v>142</v>
      </c>
      <c r="H319" s="13" t="s">
        <v>735</v>
      </c>
      <c r="I319" s="17" t="s">
        <v>736</v>
      </c>
      <c r="J319" s="13" t="s">
        <v>142</v>
      </c>
      <c r="K319" s="48">
        <v>70171501</v>
      </c>
      <c r="L319" s="91" t="s">
        <v>142</v>
      </c>
      <c r="M319" s="49">
        <v>24603531</v>
      </c>
      <c r="N319" s="207">
        <v>0</v>
      </c>
      <c r="O319" s="208">
        <v>0</v>
      </c>
      <c r="P319" s="208">
        <v>0</v>
      </c>
      <c r="Q319" s="205">
        <f t="shared" si="8"/>
        <v>1</v>
      </c>
      <c r="R319" s="204">
        <f t="shared" si="9"/>
        <v>24603531</v>
      </c>
      <c r="S319" s="204">
        <v>0</v>
      </c>
      <c r="T319" s="97" t="s">
        <v>738</v>
      </c>
      <c r="U319" s="13" t="s">
        <v>739</v>
      </c>
      <c r="V319" s="9" t="s">
        <v>109</v>
      </c>
      <c r="W319" s="49" t="s">
        <v>1080</v>
      </c>
      <c r="X319" s="48" t="s">
        <v>140</v>
      </c>
      <c r="Y319" s="48">
        <v>121</v>
      </c>
      <c r="Z319" s="109">
        <v>45534</v>
      </c>
      <c r="AA319" s="60">
        <v>45656</v>
      </c>
      <c r="AB319" s="57"/>
      <c r="AC319" s="15" t="s">
        <v>673</v>
      </c>
      <c r="AD319" s="196" t="s">
        <v>1549</v>
      </c>
      <c r="AE319" s="114"/>
    </row>
    <row r="320" spans="1:31" customFormat="1" ht="15.75" customHeight="1" x14ac:dyDescent="0.2">
      <c r="A320" s="48" t="s">
        <v>1067</v>
      </c>
      <c r="B320" s="48" t="s">
        <v>139</v>
      </c>
      <c r="C320" s="48" t="s">
        <v>1068</v>
      </c>
      <c r="D320" s="46" t="s">
        <v>1073</v>
      </c>
      <c r="E320" s="109">
        <v>45533</v>
      </c>
      <c r="F320" s="110" t="s">
        <v>1077</v>
      </c>
      <c r="G320" s="23" t="s">
        <v>142</v>
      </c>
      <c r="H320" s="13" t="s">
        <v>735</v>
      </c>
      <c r="I320" s="17" t="s">
        <v>736</v>
      </c>
      <c r="J320" s="13" t="s">
        <v>142</v>
      </c>
      <c r="K320" s="48">
        <v>78181901</v>
      </c>
      <c r="L320" s="48" t="s">
        <v>142</v>
      </c>
      <c r="M320" s="52">
        <v>55000000</v>
      </c>
      <c r="N320" s="207">
        <v>0</v>
      </c>
      <c r="O320" s="208">
        <v>0</v>
      </c>
      <c r="P320" s="208">
        <v>0</v>
      </c>
      <c r="Q320" s="205">
        <f t="shared" si="8"/>
        <v>1</v>
      </c>
      <c r="R320" s="204">
        <f t="shared" si="9"/>
        <v>55000000</v>
      </c>
      <c r="S320" s="204">
        <v>0</v>
      </c>
      <c r="T320" s="97" t="s">
        <v>738</v>
      </c>
      <c r="U320" s="13" t="s">
        <v>739</v>
      </c>
      <c r="V320" s="9" t="s">
        <v>109</v>
      </c>
      <c r="W320" s="49" t="s">
        <v>1081</v>
      </c>
      <c r="X320" s="48" t="s">
        <v>140</v>
      </c>
      <c r="Y320" s="48">
        <v>117</v>
      </c>
      <c r="Z320" s="109">
        <v>45539</v>
      </c>
      <c r="AA320" s="60">
        <v>45656</v>
      </c>
      <c r="AB320" s="57"/>
      <c r="AC320" s="15" t="s">
        <v>673</v>
      </c>
      <c r="AD320" s="196" t="s">
        <v>1550</v>
      </c>
      <c r="AE320" s="114"/>
    </row>
    <row r="321" spans="1:31" customFormat="1" ht="15.75" customHeight="1" x14ac:dyDescent="0.2">
      <c r="A321" s="48" t="s">
        <v>1069</v>
      </c>
      <c r="B321" s="48" t="s">
        <v>139</v>
      </c>
      <c r="C321" s="48" t="s">
        <v>1070</v>
      </c>
      <c r="D321" s="46" t="s">
        <v>724</v>
      </c>
      <c r="E321" s="109">
        <v>45534</v>
      </c>
      <c r="F321" s="112" t="s">
        <v>1078</v>
      </c>
      <c r="G321" s="23" t="s">
        <v>142</v>
      </c>
      <c r="H321" s="13" t="s">
        <v>735</v>
      </c>
      <c r="I321" s="17" t="s">
        <v>736</v>
      </c>
      <c r="J321" s="13" t="s">
        <v>142</v>
      </c>
      <c r="K321" s="87">
        <v>78181503</v>
      </c>
      <c r="L321" s="91" t="s">
        <v>142</v>
      </c>
      <c r="M321" s="49">
        <v>30000000</v>
      </c>
      <c r="N321" s="207">
        <v>0</v>
      </c>
      <c r="O321" s="208">
        <v>0</v>
      </c>
      <c r="P321" s="208">
        <v>0</v>
      </c>
      <c r="Q321" s="205">
        <f t="shared" si="8"/>
        <v>1</v>
      </c>
      <c r="R321" s="204">
        <f t="shared" si="9"/>
        <v>30000000</v>
      </c>
      <c r="S321" s="204">
        <v>0</v>
      </c>
      <c r="T321" s="97" t="s">
        <v>738</v>
      </c>
      <c r="U321" s="13" t="s">
        <v>739</v>
      </c>
      <c r="V321" s="9" t="s">
        <v>109</v>
      </c>
      <c r="W321" s="49" t="s">
        <v>741</v>
      </c>
      <c r="X321" s="46" t="s">
        <v>1082</v>
      </c>
      <c r="Y321" s="48">
        <v>118</v>
      </c>
      <c r="Z321" s="109">
        <v>45538</v>
      </c>
      <c r="AA321" s="60">
        <v>45656</v>
      </c>
      <c r="AB321" s="57"/>
      <c r="AC321" s="15" t="s">
        <v>673</v>
      </c>
      <c r="AD321" s="196" t="s">
        <v>1551</v>
      </c>
      <c r="AE321" s="114"/>
    </row>
    <row r="322" spans="1:31" customFormat="1" ht="15.75" customHeight="1" x14ac:dyDescent="0.2">
      <c r="A322" s="48" t="s">
        <v>1125</v>
      </c>
      <c r="B322" s="48" t="s">
        <v>139</v>
      </c>
      <c r="C322" s="48" t="s">
        <v>1126</v>
      </c>
      <c r="D322" s="46" t="s">
        <v>1131</v>
      </c>
      <c r="E322" s="109">
        <v>45544</v>
      </c>
      <c r="F322" s="61" t="s">
        <v>1133</v>
      </c>
      <c r="G322" s="23" t="s">
        <v>142</v>
      </c>
      <c r="H322" s="13" t="s">
        <v>735</v>
      </c>
      <c r="I322" s="17" t="s">
        <v>736</v>
      </c>
      <c r="J322" s="13" t="s">
        <v>142</v>
      </c>
      <c r="K322" s="48">
        <v>47101547</v>
      </c>
      <c r="L322" s="91" t="s">
        <v>142</v>
      </c>
      <c r="M322" s="49">
        <v>47130944</v>
      </c>
      <c r="N322" s="207">
        <v>0</v>
      </c>
      <c r="O322" s="208">
        <v>0</v>
      </c>
      <c r="P322" s="208">
        <v>0</v>
      </c>
      <c r="Q322" s="205">
        <f t="shared" si="8"/>
        <v>1</v>
      </c>
      <c r="R322" s="204">
        <f t="shared" si="9"/>
        <v>47130944</v>
      </c>
      <c r="S322" s="204">
        <v>0</v>
      </c>
      <c r="T322" s="97" t="s">
        <v>738</v>
      </c>
      <c r="U322" s="13" t="s">
        <v>739</v>
      </c>
      <c r="V322" s="9" t="s">
        <v>109</v>
      </c>
      <c r="W322" s="49" t="s">
        <v>889</v>
      </c>
      <c r="X322" s="48" t="s">
        <v>140</v>
      </c>
      <c r="Y322" s="48">
        <v>110</v>
      </c>
      <c r="Z322" s="109">
        <v>45546</v>
      </c>
      <c r="AA322" s="60">
        <v>45656</v>
      </c>
      <c r="AB322" s="57"/>
      <c r="AC322" s="15" t="s">
        <v>673</v>
      </c>
      <c r="AD322" s="196" t="s">
        <v>1552</v>
      </c>
      <c r="AE322" s="114"/>
    </row>
    <row r="323" spans="1:31" customFormat="1" ht="15.75" customHeight="1" x14ac:dyDescent="0.2">
      <c r="A323" s="48" t="s">
        <v>1127</v>
      </c>
      <c r="B323" s="48" t="s">
        <v>139</v>
      </c>
      <c r="C323" s="48" t="s">
        <v>1128</v>
      </c>
      <c r="D323" s="46" t="s">
        <v>1132</v>
      </c>
      <c r="E323" s="109">
        <v>45547</v>
      </c>
      <c r="F323" s="61" t="s">
        <v>1134</v>
      </c>
      <c r="G323" s="23" t="s">
        <v>142</v>
      </c>
      <c r="H323" s="13" t="s">
        <v>735</v>
      </c>
      <c r="I323" s="17" t="s">
        <v>736</v>
      </c>
      <c r="J323" s="13" t="s">
        <v>142</v>
      </c>
      <c r="K323" s="48">
        <v>80141902</v>
      </c>
      <c r="L323" s="91" t="s">
        <v>142</v>
      </c>
      <c r="M323" s="49">
        <v>43560400</v>
      </c>
      <c r="N323" s="207">
        <v>0</v>
      </c>
      <c r="O323" s="208">
        <v>0</v>
      </c>
      <c r="P323" s="208">
        <v>0</v>
      </c>
      <c r="Q323" s="205">
        <f t="shared" ref="Q323:Q357" si="10">+R323/(M323+P323)</f>
        <v>1</v>
      </c>
      <c r="R323" s="204">
        <f t="shared" ref="R323:R357" si="11">+M323+P323</f>
        <v>43560400</v>
      </c>
      <c r="S323" s="204">
        <v>0</v>
      </c>
      <c r="T323" s="97" t="s">
        <v>738</v>
      </c>
      <c r="U323" s="13" t="s">
        <v>739</v>
      </c>
      <c r="V323" s="9" t="s">
        <v>109</v>
      </c>
      <c r="W323" s="49" t="s">
        <v>1136</v>
      </c>
      <c r="X323" s="48" t="s">
        <v>140</v>
      </c>
      <c r="Y323" s="48">
        <v>73</v>
      </c>
      <c r="Z323" s="109">
        <v>45553</v>
      </c>
      <c r="AA323" s="60">
        <v>45626</v>
      </c>
      <c r="AB323" s="57"/>
      <c r="AC323" s="15" t="s">
        <v>673</v>
      </c>
      <c r="AD323" s="196" t="s">
        <v>1553</v>
      </c>
      <c r="AE323" s="114"/>
    </row>
    <row r="324" spans="1:31" customFormat="1" ht="15.75" customHeight="1" x14ac:dyDescent="0.2">
      <c r="A324" s="92" t="s">
        <v>1129</v>
      </c>
      <c r="B324" s="92" t="s">
        <v>139</v>
      </c>
      <c r="C324" s="92" t="s">
        <v>1130</v>
      </c>
      <c r="D324" s="143" t="s">
        <v>1031</v>
      </c>
      <c r="E324" s="146">
        <v>45547</v>
      </c>
      <c r="F324" s="132" t="s">
        <v>1135</v>
      </c>
      <c r="G324" s="147" t="s">
        <v>142</v>
      </c>
      <c r="H324" s="125" t="s">
        <v>735</v>
      </c>
      <c r="I324" s="148" t="s">
        <v>736</v>
      </c>
      <c r="J324" s="125" t="s">
        <v>142</v>
      </c>
      <c r="K324" s="92">
        <v>80141902</v>
      </c>
      <c r="L324" s="149" t="s">
        <v>142</v>
      </c>
      <c r="M324" s="144">
        <v>52000000</v>
      </c>
      <c r="N324" s="207">
        <v>0</v>
      </c>
      <c r="O324" s="208">
        <v>0</v>
      </c>
      <c r="P324" s="208">
        <v>0</v>
      </c>
      <c r="Q324" s="205">
        <f t="shared" si="10"/>
        <v>1</v>
      </c>
      <c r="R324" s="204">
        <f t="shared" si="11"/>
        <v>52000000</v>
      </c>
      <c r="S324" s="204">
        <v>0</v>
      </c>
      <c r="T324" s="150" t="s">
        <v>738</v>
      </c>
      <c r="U324" s="125" t="s">
        <v>739</v>
      </c>
      <c r="V324" s="151" t="s">
        <v>109</v>
      </c>
      <c r="W324" s="144" t="s">
        <v>1034</v>
      </c>
      <c r="X324" s="92" t="s">
        <v>114</v>
      </c>
      <c r="Y324" s="92">
        <v>105</v>
      </c>
      <c r="Z324" s="146">
        <v>45551</v>
      </c>
      <c r="AA324" s="133">
        <v>45656</v>
      </c>
      <c r="AB324" s="126"/>
      <c r="AC324" s="15" t="s">
        <v>673</v>
      </c>
      <c r="AD324" s="196" t="s">
        <v>1554</v>
      </c>
      <c r="AE324" s="114"/>
    </row>
    <row r="325" spans="1:31" customFormat="1" ht="15.75" customHeight="1" x14ac:dyDescent="0.2">
      <c r="A325" s="48" t="s">
        <v>1178</v>
      </c>
      <c r="B325" s="9" t="s">
        <v>139</v>
      </c>
      <c r="C325" s="48" t="s">
        <v>1181</v>
      </c>
      <c r="D325" s="46" t="s">
        <v>725</v>
      </c>
      <c r="E325" s="113">
        <v>45569</v>
      </c>
      <c r="F325" s="84" t="s">
        <v>1185</v>
      </c>
      <c r="G325" s="147" t="s">
        <v>142</v>
      </c>
      <c r="H325" s="125" t="s">
        <v>735</v>
      </c>
      <c r="I325" s="148" t="s">
        <v>736</v>
      </c>
      <c r="J325" s="125" t="s">
        <v>142</v>
      </c>
      <c r="K325" s="48">
        <v>15121520</v>
      </c>
      <c r="L325" s="149" t="s">
        <v>142</v>
      </c>
      <c r="M325" s="49">
        <v>30000000</v>
      </c>
      <c r="N325" s="207">
        <v>0</v>
      </c>
      <c r="O325" s="208">
        <v>0</v>
      </c>
      <c r="P325" s="208">
        <v>0</v>
      </c>
      <c r="Q325" s="205">
        <f t="shared" si="10"/>
        <v>1</v>
      </c>
      <c r="R325" s="204">
        <f t="shared" si="11"/>
        <v>30000000</v>
      </c>
      <c r="S325" s="204">
        <v>0</v>
      </c>
      <c r="T325" s="150" t="s">
        <v>738</v>
      </c>
      <c r="U325" s="125" t="s">
        <v>739</v>
      </c>
      <c r="V325" s="9" t="s">
        <v>109</v>
      </c>
      <c r="W325" s="49" t="s">
        <v>855</v>
      </c>
      <c r="X325" s="48" t="s">
        <v>114</v>
      </c>
      <c r="Y325" s="48">
        <v>81</v>
      </c>
      <c r="Z325" s="113">
        <v>45575</v>
      </c>
      <c r="AA325" s="50">
        <v>45656</v>
      </c>
      <c r="AB325" s="57"/>
      <c r="AC325" s="15" t="s">
        <v>673</v>
      </c>
      <c r="AD325" s="196" t="s">
        <v>1555</v>
      </c>
      <c r="AE325" s="114"/>
    </row>
    <row r="326" spans="1:31" customFormat="1" ht="15.75" customHeight="1" x14ac:dyDescent="0.2">
      <c r="A326" s="48" t="s">
        <v>1179</v>
      </c>
      <c r="B326" s="9" t="s">
        <v>139</v>
      </c>
      <c r="C326" s="48" t="s">
        <v>1182</v>
      </c>
      <c r="D326" s="46" t="s">
        <v>1184</v>
      </c>
      <c r="E326" s="113">
        <v>45572</v>
      </c>
      <c r="F326" s="84" t="s">
        <v>1186</v>
      </c>
      <c r="G326" s="147" t="s">
        <v>142</v>
      </c>
      <c r="H326" s="125" t="s">
        <v>735</v>
      </c>
      <c r="I326" s="148" t="s">
        <v>736</v>
      </c>
      <c r="J326" s="125" t="s">
        <v>142</v>
      </c>
      <c r="K326" s="48">
        <v>60104900</v>
      </c>
      <c r="L326" s="149" t="s">
        <v>142</v>
      </c>
      <c r="M326" s="49">
        <v>54667500</v>
      </c>
      <c r="N326" s="207">
        <v>0</v>
      </c>
      <c r="O326" s="208">
        <v>0</v>
      </c>
      <c r="P326" s="208">
        <v>0</v>
      </c>
      <c r="Q326" s="205">
        <f t="shared" si="10"/>
        <v>1</v>
      </c>
      <c r="R326" s="204">
        <f t="shared" si="11"/>
        <v>54667500</v>
      </c>
      <c r="S326" s="204">
        <v>0</v>
      </c>
      <c r="T326" s="17" t="s">
        <v>110</v>
      </c>
      <c r="U326" s="9" t="s">
        <v>111</v>
      </c>
      <c r="V326" s="151" t="s">
        <v>109</v>
      </c>
      <c r="W326" s="49">
        <v>1115945051</v>
      </c>
      <c r="X326" s="48" t="s">
        <v>118</v>
      </c>
      <c r="Y326" s="48">
        <v>60</v>
      </c>
      <c r="Z326" s="113">
        <v>45574</v>
      </c>
      <c r="AA326" s="113">
        <v>45634</v>
      </c>
      <c r="AB326" s="57"/>
      <c r="AC326" s="15" t="s">
        <v>673</v>
      </c>
      <c r="AD326" s="196" t="s">
        <v>1556</v>
      </c>
      <c r="AE326" s="114"/>
    </row>
    <row r="327" spans="1:31" customFormat="1" ht="15.75" customHeight="1" x14ac:dyDescent="0.2">
      <c r="A327" s="48" t="s">
        <v>1180</v>
      </c>
      <c r="B327" s="9" t="s">
        <v>139</v>
      </c>
      <c r="C327" s="48" t="s">
        <v>1183</v>
      </c>
      <c r="D327" s="46" t="s">
        <v>895</v>
      </c>
      <c r="E327" s="113">
        <v>45574</v>
      </c>
      <c r="F327" s="84" t="s">
        <v>1187</v>
      </c>
      <c r="G327" s="147" t="s">
        <v>142</v>
      </c>
      <c r="H327" s="125" t="s">
        <v>735</v>
      </c>
      <c r="I327" s="148" t="s">
        <v>736</v>
      </c>
      <c r="J327" s="125" t="s">
        <v>142</v>
      </c>
      <c r="K327" s="48">
        <v>70111602</v>
      </c>
      <c r="L327" s="149" t="s">
        <v>142</v>
      </c>
      <c r="M327" s="49">
        <v>47500000</v>
      </c>
      <c r="N327" s="207">
        <v>0</v>
      </c>
      <c r="O327" s="208">
        <v>0</v>
      </c>
      <c r="P327" s="208">
        <v>0</v>
      </c>
      <c r="Q327" s="205">
        <f t="shared" si="10"/>
        <v>1</v>
      </c>
      <c r="R327" s="204">
        <f t="shared" si="11"/>
        <v>47500000</v>
      </c>
      <c r="S327" s="204">
        <v>0</v>
      </c>
      <c r="T327" s="17" t="s">
        <v>110</v>
      </c>
      <c r="U327" s="9" t="s">
        <v>111</v>
      </c>
      <c r="V327" s="9" t="s">
        <v>109</v>
      </c>
      <c r="W327" s="49">
        <v>53160522</v>
      </c>
      <c r="X327" s="48" t="s">
        <v>140</v>
      </c>
      <c r="Y327" s="48">
        <v>60</v>
      </c>
      <c r="Z327" s="113">
        <v>45581</v>
      </c>
      <c r="AA327" s="113">
        <v>45641</v>
      </c>
      <c r="AB327" s="57"/>
      <c r="AC327" s="15" t="s">
        <v>673</v>
      </c>
      <c r="AD327" s="196" t="s">
        <v>1557</v>
      </c>
      <c r="AE327" s="114"/>
    </row>
    <row r="328" spans="1:31" customFormat="1" ht="15.75" customHeight="1" x14ac:dyDescent="0.2">
      <c r="A328" s="48" t="s">
        <v>1203</v>
      </c>
      <c r="B328" s="9" t="s">
        <v>139</v>
      </c>
      <c r="C328" s="170" t="s">
        <v>1219</v>
      </c>
      <c r="D328" s="168" t="s">
        <v>725</v>
      </c>
      <c r="E328" s="175">
        <v>45610</v>
      </c>
      <c r="F328" s="168" t="s">
        <v>1220</v>
      </c>
      <c r="G328" s="147" t="s">
        <v>142</v>
      </c>
      <c r="H328" s="125" t="s">
        <v>735</v>
      </c>
      <c r="I328" s="148" t="s">
        <v>736</v>
      </c>
      <c r="J328" s="125" t="s">
        <v>142</v>
      </c>
      <c r="K328" s="170">
        <v>22101527</v>
      </c>
      <c r="L328" s="149" t="s">
        <v>142</v>
      </c>
      <c r="M328" s="162">
        <v>8000000</v>
      </c>
      <c r="N328" s="207">
        <v>0</v>
      </c>
      <c r="O328" s="208">
        <v>0</v>
      </c>
      <c r="P328" s="208">
        <v>0</v>
      </c>
      <c r="Q328" s="205">
        <f t="shared" si="10"/>
        <v>1</v>
      </c>
      <c r="R328" s="204">
        <f t="shared" si="11"/>
        <v>8000000</v>
      </c>
      <c r="S328" s="204">
        <v>0</v>
      </c>
      <c r="T328" s="150" t="s">
        <v>738</v>
      </c>
      <c r="U328" s="125" t="s">
        <v>739</v>
      </c>
      <c r="V328" s="9" t="s">
        <v>109</v>
      </c>
      <c r="W328" s="157" t="s">
        <v>855</v>
      </c>
      <c r="X328" s="105" t="s">
        <v>119</v>
      </c>
      <c r="Y328" s="170">
        <v>30</v>
      </c>
      <c r="Z328" s="175">
        <v>45615</v>
      </c>
      <c r="AA328" s="175">
        <v>45644</v>
      </c>
      <c r="AB328" s="159"/>
      <c r="AC328" s="15" t="s">
        <v>673</v>
      </c>
      <c r="AD328" s="196" t="s">
        <v>1558</v>
      </c>
      <c r="AE328" s="114"/>
    </row>
    <row r="329" spans="1:31" customFormat="1" ht="15.75" customHeight="1" x14ac:dyDescent="0.2">
      <c r="A329" s="55" t="s">
        <v>748</v>
      </c>
      <c r="B329" s="152" t="s">
        <v>139</v>
      </c>
      <c r="C329" s="44" t="s">
        <v>752</v>
      </c>
      <c r="D329" s="55" t="s">
        <v>754</v>
      </c>
      <c r="E329" s="153">
        <v>45373</v>
      </c>
      <c r="F329" s="55" t="s">
        <v>758</v>
      </c>
      <c r="G329" s="152" t="s">
        <v>142</v>
      </c>
      <c r="H329" s="152" t="s">
        <v>735</v>
      </c>
      <c r="I329" s="154" t="s">
        <v>737</v>
      </c>
      <c r="J329" s="152" t="s">
        <v>142</v>
      </c>
      <c r="K329" s="44">
        <v>78181701</v>
      </c>
      <c r="L329" s="152" t="s">
        <v>142</v>
      </c>
      <c r="M329" s="45">
        <v>10000000</v>
      </c>
      <c r="N329" s="207">
        <v>0</v>
      </c>
      <c r="O329" s="208">
        <v>0</v>
      </c>
      <c r="P329" s="208">
        <v>0</v>
      </c>
      <c r="Q329" s="205">
        <f t="shared" si="10"/>
        <v>1</v>
      </c>
      <c r="R329" s="204">
        <f t="shared" si="11"/>
        <v>10000000</v>
      </c>
      <c r="S329" s="204">
        <v>0</v>
      </c>
      <c r="T329" s="155" t="s">
        <v>738</v>
      </c>
      <c r="U329" s="156" t="s">
        <v>739</v>
      </c>
      <c r="V329" s="156" t="s">
        <v>109</v>
      </c>
      <c r="W329" s="157">
        <v>822001920</v>
      </c>
      <c r="X329" s="44" t="s">
        <v>118</v>
      </c>
      <c r="Y329" s="44">
        <v>274</v>
      </c>
      <c r="Z329" s="158">
        <v>45378</v>
      </c>
      <c r="AA329" s="158">
        <v>45656</v>
      </c>
      <c r="AB329" s="159"/>
      <c r="AC329" s="15" t="s">
        <v>673</v>
      </c>
      <c r="AD329" s="196" t="s">
        <v>1559</v>
      </c>
      <c r="AE329" s="115"/>
    </row>
    <row r="330" spans="1:31" customFormat="1" ht="15.75" customHeight="1" x14ac:dyDescent="0.2">
      <c r="A330" s="79" t="s">
        <v>940</v>
      </c>
      <c r="B330" s="13" t="s">
        <v>139</v>
      </c>
      <c r="C330" s="13" t="s">
        <v>817</v>
      </c>
      <c r="D330" s="30" t="s">
        <v>818</v>
      </c>
      <c r="E330" s="25">
        <v>45390</v>
      </c>
      <c r="F330" s="30" t="s">
        <v>819</v>
      </c>
      <c r="G330" s="13" t="s">
        <v>142</v>
      </c>
      <c r="H330" s="13" t="s">
        <v>735</v>
      </c>
      <c r="I330" s="17" t="s">
        <v>737</v>
      </c>
      <c r="J330" s="13" t="s">
        <v>142</v>
      </c>
      <c r="K330" s="28">
        <v>78181701</v>
      </c>
      <c r="L330" s="13" t="s">
        <v>142</v>
      </c>
      <c r="M330" s="29">
        <v>3000000</v>
      </c>
      <c r="N330" s="207">
        <v>0</v>
      </c>
      <c r="O330" s="208">
        <v>0</v>
      </c>
      <c r="P330" s="208">
        <v>0</v>
      </c>
      <c r="Q330" s="205">
        <f t="shared" si="10"/>
        <v>1</v>
      </c>
      <c r="R330" s="204">
        <f t="shared" si="11"/>
        <v>3000000</v>
      </c>
      <c r="S330" s="204">
        <v>0</v>
      </c>
      <c r="T330" s="11" t="s">
        <v>738</v>
      </c>
      <c r="U330" s="9" t="s">
        <v>739</v>
      </c>
      <c r="V330" s="9" t="s">
        <v>109</v>
      </c>
      <c r="W330" s="29" t="s">
        <v>820</v>
      </c>
      <c r="X330" s="105" t="s">
        <v>119</v>
      </c>
      <c r="Y330" s="28">
        <v>259</v>
      </c>
      <c r="Z330" s="117">
        <v>45394</v>
      </c>
      <c r="AA330" s="25">
        <v>45656</v>
      </c>
      <c r="AB330" s="57"/>
      <c r="AC330" s="15" t="s">
        <v>673</v>
      </c>
      <c r="AD330" s="196" t="s">
        <v>1560</v>
      </c>
      <c r="AE330" s="115"/>
    </row>
    <row r="331" spans="1:31" customFormat="1" ht="15.75" customHeight="1" x14ac:dyDescent="0.2">
      <c r="A331" s="200" t="s">
        <v>941</v>
      </c>
      <c r="B331" s="13" t="s">
        <v>139</v>
      </c>
      <c r="C331" s="28" t="s">
        <v>945</v>
      </c>
      <c r="D331" s="53" t="s">
        <v>946</v>
      </c>
      <c r="E331" s="25">
        <v>45442</v>
      </c>
      <c r="F331" s="30" t="s">
        <v>947</v>
      </c>
      <c r="G331" s="13" t="s">
        <v>142</v>
      </c>
      <c r="H331" s="13" t="s">
        <v>735</v>
      </c>
      <c r="I331" s="17" t="s">
        <v>737</v>
      </c>
      <c r="J331" s="13" t="s">
        <v>142</v>
      </c>
      <c r="K331" s="28">
        <v>78181701</v>
      </c>
      <c r="L331" s="13" t="s">
        <v>142</v>
      </c>
      <c r="M331" s="29">
        <v>10000000</v>
      </c>
      <c r="N331" s="207">
        <v>0</v>
      </c>
      <c r="O331" s="208">
        <v>0</v>
      </c>
      <c r="P331" s="208">
        <v>0</v>
      </c>
      <c r="Q331" s="205">
        <f t="shared" si="10"/>
        <v>1</v>
      </c>
      <c r="R331" s="204">
        <f t="shared" si="11"/>
        <v>10000000</v>
      </c>
      <c r="S331" s="204">
        <v>0</v>
      </c>
      <c r="T331" s="17" t="s">
        <v>110</v>
      </c>
      <c r="U331" s="9" t="s">
        <v>111</v>
      </c>
      <c r="V331" s="29">
        <v>1117459627</v>
      </c>
      <c r="W331" s="9" t="s">
        <v>109</v>
      </c>
      <c r="X331" s="116" t="s">
        <v>115</v>
      </c>
      <c r="Y331" s="28">
        <v>192</v>
      </c>
      <c r="Z331" s="120">
        <v>45447</v>
      </c>
      <c r="AA331" s="121">
        <v>45641</v>
      </c>
      <c r="AB331" s="57"/>
      <c r="AC331" s="15" t="s">
        <v>673</v>
      </c>
      <c r="AD331" s="196" t="s">
        <v>1561</v>
      </c>
      <c r="AE331" s="115"/>
    </row>
    <row r="332" spans="1:31" customFormat="1" ht="15.75" customHeight="1" x14ac:dyDescent="0.2">
      <c r="A332" s="46" t="s">
        <v>1086</v>
      </c>
      <c r="B332" s="13" t="s">
        <v>139</v>
      </c>
      <c r="C332" s="48" t="s">
        <v>1083</v>
      </c>
      <c r="D332" s="46" t="s">
        <v>1089</v>
      </c>
      <c r="E332" s="113">
        <v>45510</v>
      </c>
      <c r="F332" s="84" t="s">
        <v>1091</v>
      </c>
      <c r="G332" s="13" t="s">
        <v>142</v>
      </c>
      <c r="H332" s="13" t="s">
        <v>1094</v>
      </c>
      <c r="I332" s="17" t="s">
        <v>737</v>
      </c>
      <c r="J332" s="13" t="s">
        <v>142</v>
      </c>
      <c r="K332" s="48">
        <v>25172504</v>
      </c>
      <c r="L332" s="13" t="s">
        <v>142</v>
      </c>
      <c r="M332" s="49">
        <f>113000000+38336781</f>
        <v>151336781</v>
      </c>
      <c r="N332" s="207">
        <v>0</v>
      </c>
      <c r="O332" s="208">
        <v>0</v>
      </c>
      <c r="P332" s="208">
        <v>0</v>
      </c>
      <c r="Q332" s="205">
        <f t="shared" si="10"/>
        <v>1</v>
      </c>
      <c r="R332" s="204">
        <f t="shared" si="11"/>
        <v>151336781</v>
      </c>
      <c r="S332" s="204">
        <v>0</v>
      </c>
      <c r="T332" s="11" t="s">
        <v>738</v>
      </c>
      <c r="U332" s="9" t="s">
        <v>739</v>
      </c>
      <c r="V332" s="9" t="s">
        <v>109</v>
      </c>
      <c r="W332" s="118" t="s">
        <v>1095</v>
      </c>
      <c r="X332" s="13" t="s">
        <v>113</v>
      </c>
      <c r="Y332" s="119">
        <v>90</v>
      </c>
      <c r="Z332" s="25">
        <v>45516</v>
      </c>
      <c r="AA332" s="25">
        <v>45607</v>
      </c>
      <c r="AB332" s="106"/>
      <c r="AC332" s="15" t="s">
        <v>673</v>
      </c>
      <c r="AD332" s="196" t="s">
        <v>1562</v>
      </c>
    </row>
    <row r="333" spans="1:31" customFormat="1" ht="15.75" customHeight="1" x14ac:dyDescent="0.2">
      <c r="A333" s="46" t="s">
        <v>1087</v>
      </c>
      <c r="B333" s="13" t="s">
        <v>139</v>
      </c>
      <c r="C333" s="48" t="s">
        <v>1084</v>
      </c>
      <c r="D333" s="46" t="s">
        <v>1090</v>
      </c>
      <c r="E333" s="113">
        <v>45526</v>
      </c>
      <c r="F333" s="101" t="s">
        <v>1092</v>
      </c>
      <c r="G333" s="13" t="s">
        <v>142</v>
      </c>
      <c r="H333" s="13" t="s">
        <v>735</v>
      </c>
      <c r="I333" s="17" t="s">
        <v>737</v>
      </c>
      <c r="J333" s="13" t="s">
        <v>142</v>
      </c>
      <c r="K333" s="48">
        <v>78181701</v>
      </c>
      <c r="L333" s="13" t="s">
        <v>142</v>
      </c>
      <c r="M333" s="49">
        <v>25000000</v>
      </c>
      <c r="N333" s="207">
        <v>0</v>
      </c>
      <c r="O333" s="208">
        <v>0</v>
      </c>
      <c r="P333" s="208">
        <v>0</v>
      </c>
      <c r="Q333" s="205">
        <f t="shared" si="10"/>
        <v>1</v>
      </c>
      <c r="R333" s="204">
        <f t="shared" si="11"/>
        <v>25000000</v>
      </c>
      <c r="S333" s="204">
        <v>0</v>
      </c>
      <c r="T333" s="11" t="s">
        <v>738</v>
      </c>
      <c r="U333" s="9" t="s">
        <v>739</v>
      </c>
      <c r="V333" s="9" t="s">
        <v>109</v>
      </c>
      <c r="W333" s="118" t="s">
        <v>1096</v>
      </c>
      <c r="X333" s="13" t="s">
        <v>140</v>
      </c>
      <c r="Y333" s="48">
        <v>118</v>
      </c>
      <c r="Z333" s="109">
        <v>45538</v>
      </c>
      <c r="AA333" s="25">
        <v>45656</v>
      </c>
      <c r="AB333" s="106"/>
      <c r="AC333" s="15" t="s">
        <v>673</v>
      </c>
      <c r="AD333" s="196" t="s">
        <v>1563</v>
      </c>
    </row>
    <row r="334" spans="1:31" customFormat="1" ht="15.75" customHeight="1" x14ac:dyDescent="0.2">
      <c r="A334" s="46" t="s">
        <v>1088</v>
      </c>
      <c r="B334" s="13" t="s">
        <v>139</v>
      </c>
      <c r="C334" s="48" t="s">
        <v>1085</v>
      </c>
      <c r="D334" s="46" t="s">
        <v>727</v>
      </c>
      <c r="E334" s="113">
        <v>45526</v>
      </c>
      <c r="F334" s="84" t="s">
        <v>1093</v>
      </c>
      <c r="G334" s="13" t="s">
        <v>142</v>
      </c>
      <c r="H334" s="13" t="s">
        <v>735</v>
      </c>
      <c r="I334" s="17" t="s">
        <v>737</v>
      </c>
      <c r="J334" s="13" t="s">
        <v>142</v>
      </c>
      <c r="K334" s="48">
        <v>15101506</v>
      </c>
      <c r="L334" s="13" t="s">
        <v>142</v>
      </c>
      <c r="M334" s="49">
        <v>10000000</v>
      </c>
      <c r="N334" s="207">
        <v>0</v>
      </c>
      <c r="O334" s="208">
        <v>0</v>
      </c>
      <c r="P334" s="208">
        <v>0</v>
      </c>
      <c r="Q334" s="205">
        <f t="shared" si="10"/>
        <v>1</v>
      </c>
      <c r="R334" s="204">
        <f t="shared" si="11"/>
        <v>10000000</v>
      </c>
      <c r="S334" s="204">
        <v>0</v>
      </c>
      <c r="T334" s="17" t="s">
        <v>110</v>
      </c>
      <c r="U334" s="9" t="s">
        <v>111</v>
      </c>
      <c r="V334" s="49">
        <v>24473480</v>
      </c>
      <c r="W334" s="20" t="s">
        <v>109</v>
      </c>
      <c r="X334" s="13" t="s">
        <v>114</v>
      </c>
      <c r="Y334" s="48">
        <v>124</v>
      </c>
      <c r="Z334" s="25">
        <v>45531</v>
      </c>
      <c r="AA334" s="25">
        <v>45656</v>
      </c>
      <c r="AB334" s="106"/>
      <c r="AC334" s="15" t="s">
        <v>673</v>
      </c>
      <c r="AD334" s="198" t="s">
        <v>1564</v>
      </c>
    </row>
    <row r="335" spans="1:31" customFormat="1" ht="15.75" customHeight="1" x14ac:dyDescent="0.2">
      <c r="A335" s="46" t="s">
        <v>1137</v>
      </c>
      <c r="B335" s="48" t="s">
        <v>139</v>
      </c>
      <c r="C335" s="48" t="s">
        <v>1138</v>
      </c>
      <c r="D335" s="61" t="s">
        <v>1009</v>
      </c>
      <c r="E335" s="109">
        <v>45553</v>
      </c>
      <c r="F335" s="46" t="s">
        <v>1142</v>
      </c>
      <c r="G335" s="48" t="s">
        <v>142</v>
      </c>
      <c r="H335" s="13" t="s">
        <v>735</v>
      </c>
      <c r="I335" s="17" t="s">
        <v>737</v>
      </c>
      <c r="J335" s="13" t="s">
        <v>142</v>
      </c>
      <c r="K335" s="48">
        <v>78181701</v>
      </c>
      <c r="L335" s="13" t="s">
        <v>142</v>
      </c>
      <c r="M335" s="49">
        <v>7500000</v>
      </c>
      <c r="N335" s="207">
        <v>0</v>
      </c>
      <c r="O335" s="208">
        <v>0</v>
      </c>
      <c r="P335" s="208">
        <v>0</v>
      </c>
      <c r="Q335" s="205">
        <f t="shared" si="10"/>
        <v>1</v>
      </c>
      <c r="R335" s="204">
        <f t="shared" si="11"/>
        <v>7500000</v>
      </c>
      <c r="S335" s="204">
        <v>0</v>
      </c>
      <c r="T335" s="17" t="s">
        <v>110</v>
      </c>
      <c r="U335" s="9" t="s">
        <v>111</v>
      </c>
      <c r="V335" s="49">
        <v>1120366660</v>
      </c>
      <c r="W335" s="20" t="s">
        <v>109</v>
      </c>
      <c r="X335" s="48" t="s">
        <v>119</v>
      </c>
      <c r="Y335" s="48">
        <v>103</v>
      </c>
      <c r="Z335" s="109">
        <v>45553</v>
      </c>
      <c r="AA335" s="60">
        <v>45656</v>
      </c>
      <c r="AB335" s="106"/>
      <c r="AC335" s="15" t="s">
        <v>673</v>
      </c>
      <c r="AD335" s="196" t="s">
        <v>1554</v>
      </c>
    </row>
    <row r="336" spans="1:31" customFormat="1" ht="15.75" customHeight="1" x14ac:dyDescent="0.2">
      <c r="A336" s="46" t="s">
        <v>1139</v>
      </c>
      <c r="B336" s="48" t="s">
        <v>139</v>
      </c>
      <c r="C336" s="48" t="s">
        <v>1140</v>
      </c>
      <c r="D336" s="61" t="s">
        <v>1141</v>
      </c>
      <c r="E336" s="109">
        <v>45562</v>
      </c>
      <c r="F336" s="46" t="s">
        <v>1143</v>
      </c>
      <c r="G336" s="48" t="s">
        <v>142</v>
      </c>
      <c r="H336" s="13" t="s">
        <v>735</v>
      </c>
      <c r="I336" s="17" t="s">
        <v>737</v>
      </c>
      <c r="J336" s="13" t="s">
        <v>142</v>
      </c>
      <c r="K336" s="48">
        <v>78181701</v>
      </c>
      <c r="L336" s="13" t="s">
        <v>142</v>
      </c>
      <c r="M336" s="49">
        <v>15000000</v>
      </c>
      <c r="N336" s="207">
        <v>0</v>
      </c>
      <c r="O336" s="208">
        <v>0</v>
      </c>
      <c r="P336" s="208">
        <v>0</v>
      </c>
      <c r="Q336" s="205">
        <f t="shared" si="10"/>
        <v>1</v>
      </c>
      <c r="R336" s="204">
        <f t="shared" si="11"/>
        <v>15000000</v>
      </c>
      <c r="S336" s="204">
        <v>0</v>
      </c>
      <c r="T336" s="11" t="s">
        <v>738</v>
      </c>
      <c r="U336" s="9" t="s">
        <v>739</v>
      </c>
      <c r="V336" s="9" t="s">
        <v>109</v>
      </c>
      <c r="W336" s="49" t="s">
        <v>1144</v>
      </c>
      <c r="X336" s="48" t="s">
        <v>140</v>
      </c>
      <c r="Y336" s="48">
        <v>91</v>
      </c>
      <c r="Z336" s="113">
        <v>45565</v>
      </c>
      <c r="AA336" s="60">
        <v>45656</v>
      </c>
      <c r="AB336" s="106"/>
      <c r="AC336" s="15" t="s">
        <v>673</v>
      </c>
      <c r="AD336" s="196" t="s">
        <v>1565</v>
      </c>
    </row>
    <row r="337" spans="1:30" customFormat="1" ht="15.75" customHeight="1" x14ac:dyDescent="0.2">
      <c r="A337" s="19" t="s">
        <v>821</v>
      </c>
      <c r="B337" s="13" t="s">
        <v>139</v>
      </c>
      <c r="C337" s="13" t="s">
        <v>822</v>
      </c>
      <c r="D337" s="32" t="s">
        <v>827</v>
      </c>
      <c r="E337" s="78">
        <v>45387</v>
      </c>
      <c r="F337" s="79" t="s">
        <v>830</v>
      </c>
      <c r="G337" s="13" t="s">
        <v>142</v>
      </c>
      <c r="H337" s="13" t="s">
        <v>735</v>
      </c>
      <c r="I337" s="17" t="s">
        <v>833</v>
      </c>
      <c r="J337" s="13" t="s">
        <v>142</v>
      </c>
      <c r="K337" s="33">
        <v>44103103</v>
      </c>
      <c r="L337" s="33" t="s">
        <v>142</v>
      </c>
      <c r="M337" s="10">
        <v>12515000</v>
      </c>
      <c r="N337" s="207">
        <v>0</v>
      </c>
      <c r="O337" s="208">
        <v>0</v>
      </c>
      <c r="P337" s="208">
        <v>0</v>
      </c>
      <c r="Q337" s="205">
        <f t="shared" si="10"/>
        <v>1</v>
      </c>
      <c r="R337" s="204">
        <f t="shared" si="11"/>
        <v>12515000</v>
      </c>
      <c r="S337" s="204">
        <v>0</v>
      </c>
      <c r="T337" s="11" t="s">
        <v>738</v>
      </c>
      <c r="U337" s="9" t="s">
        <v>739</v>
      </c>
      <c r="V337" s="9" t="s">
        <v>109</v>
      </c>
      <c r="W337" s="10" t="s">
        <v>834</v>
      </c>
      <c r="X337" s="98" t="s">
        <v>113</v>
      </c>
      <c r="Y337" s="33">
        <v>30</v>
      </c>
      <c r="Z337" s="122">
        <v>45393</v>
      </c>
      <c r="AA337" s="123">
        <v>45422</v>
      </c>
      <c r="AB337" s="57"/>
      <c r="AC337" s="15" t="s">
        <v>673</v>
      </c>
      <c r="AD337" s="196" t="s">
        <v>1566</v>
      </c>
    </row>
    <row r="338" spans="1:30" customFormat="1" ht="15.75" customHeight="1" x14ac:dyDescent="0.2">
      <c r="A338" s="19" t="s">
        <v>823</v>
      </c>
      <c r="B338" s="13" t="s">
        <v>139</v>
      </c>
      <c r="C338" s="13" t="s">
        <v>824</v>
      </c>
      <c r="D338" s="30" t="s">
        <v>828</v>
      </c>
      <c r="E338" s="78">
        <v>45401</v>
      </c>
      <c r="F338" s="17" t="s">
        <v>831</v>
      </c>
      <c r="G338" s="13" t="s">
        <v>142</v>
      </c>
      <c r="H338" s="13" t="s">
        <v>735</v>
      </c>
      <c r="I338" s="17" t="s">
        <v>833</v>
      </c>
      <c r="J338" s="13" t="s">
        <v>142</v>
      </c>
      <c r="K338" s="33">
        <v>45111616</v>
      </c>
      <c r="L338" s="33" t="s">
        <v>142</v>
      </c>
      <c r="M338" s="12">
        <v>4445840</v>
      </c>
      <c r="N338" s="207">
        <v>0</v>
      </c>
      <c r="O338" s="208">
        <v>0</v>
      </c>
      <c r="P338" s="208">
        <v>0</v>
      </c>
      <c r="Q338" s="205">
        <f t="shared" si="10"/>
        <v>1</v>
      </c>
      <c r="R338" s="204">
        <f t="shared" si="11"/>
        <v>4445840</v>
      </c>
      <c r="S338" s="204">
        <v>0</v>
      </c>
      <c r="T338" s="11" t="s">
        <v>738</v>
      </c>
      <c r="U338" s="9" t="s">
        <v>739</v>
      </c>
      <c r="V338" s="9" t="s">
        <v>109</v>
      </c>
      <c r="W338" s="12" t="s">
        <v>835</v>
      </c>
      <c r="X338" s="13" t="s">
        <v>118</v>
      </c>
      <c r="Y338" s="33">
        <v>30</v>
      </c>
      <c r="Z338" s="78">
        <v>45405</v>
      </c>
      <c r="AA338" s="78">
        <v>45434</v>
      </c>
      <c r="AB338" s="57"/>
      <c r="AC338" s="15" t="s">
        <v>673</v>
      </c>
      <c r="AD338" s="196" t="s">
        <v>1567</v>
      </c>
    </row>
    <row r="339" spans="1:30" customFormat="1" ht="15.75" customHeight="1" x14ac:dyDescent="0.2">
      <c r="A339" s="19" t="s">
        <v>825</v>
      </c>
      <c r="B339" s="13" t="s">
        <v>139</v>
      </c>
      <c r="C339" s="13" t="s">
        <v>826</v>
      </c>
      <c r="D339" s="30" t="s">
        <v>829</v>
      </c>
      <c r="E339" s="78">
        <v>45404</v>
      </c>
      <c r="F339" s="17" t="s">
        <v>832</v>
      </c>
      <c r="G339" s="13" t="s">
        <v>142</v>
      </c>
      <c r="H339" s="13" t="s">
        <v>735</v>
      </c>
      <c r="I339" s="17" t="s">
        <v>833</v>
      </c>
      <c r="J339" s="13" t="s">
        <v>142</v>
      </c>
      <c r="K339" s="13">
        <v>10141503</v>
      </c>
      <c r="L339" s="33" t="s">
        <v>142</v>
      </c>
      <c r="M339" s="12">
        <v>3921220</v>
      </c>
      <c r="N339" s="207">
        <v>0</v>
      </c>
      <c r="O339" s="208">
        <v>0</v>
      </c>
      <c r="P339" s="208">
        <v>0</v>
      </c>
      <c r="Q339" s="205">
        <f t="shared" si="10"/>
        <v>1</v>
      </c>
      <c r="R339" s="204">
        <f t="shared" si="11"/>
        <v>3921220</v>
      </c>
      <c r="S339" s="204">
        <v>0</v>
      </c>
      <c r="T339" s="11" t="s">
        <v>738</v>
      </c>
      <c r="U339" s="9" t="s">
        <v>739</v>
      </c>
      <c r="V339" s="9" t="s">
        <v>109</v>
      </c>
      <c r="W339" s="12" t="s">
        <v>836</v>
      </c>
      <c r="X339" s="13" t="s">
        <v>118</v>
      </c>
      <c r="Y339" s="33">
        <v>30</v>
      </c>
      <c r="Z339" s="78">
        <v>45407</v>
      </c>
      <c r="AA339" s="78">
        <v>45436</v>
      </c>
      <c r="AB339" s="57"/>
      <c r="AC339" s="15" t="s">
        <v>673</v>
      </c>
      <c r="AD339" s="196" t="s">
        <v>1568</v>
      </c>
    </row>
    <row r="340" spans="1:30" customFormat="1" ht="15.75" customHeight="1" x14ac:dyDescent="0.2">
      <c r="A340" s="19" t="s">
        <v>891</v>
      </c>
      <c r="B340" s="13" t="s">
        <v>139</v>
      </c>
      <c r="C340" s="13" t="s">
        <v>892</v>
      </c>
      <c r="D340" s="17" t="s">
        <v>895</v>
      </c>
      <c r="E340" s="25">
        <v>45420</v>
      </c>
      <c r="F340" s="17" t="s">
        <v>896</v>
      </c>
      <c r="G340" s="13" t="s">
        <v>142</v>
      </c>
      <c r="H340" s="13" t="s">
        <v>735</v>
      </c>
      <c r="I340" s="17" t="s">
        <v>833</v>
      </c>
      <c r="J340" s="13" t="s">
        <v>142</v>
      </c>
      <c r="K340" s="13">
        <v>46191500</v>
      </c>
      <c r="L340" s="33" t="s">
        <v>142</v>
      </c>
      <c r="M340" s="12">
        <v>39962580</v>
      </c>
      <c r="N340" s="207">
        <v>0</v>
      </c>
      <c r="O340" s="208">
        <v>0</v>
      </c>
      <c r="P340" s="208">
        <v>0</v>
      </c>
      <c r="Q340" s="205">
        <f t="shared" si="10"/>
        <v>1</v>
      </c>
      <c r="R340" s="204">
        <f t="shared" si="11"/>
        <v>39962580</v>
      </c>
      <c r="S340" s="204">
        <v>0</v>
      </c>
      <c r="T340" s="17" t="s">
        <v>110</v>
      </c>
      <c r="U340" s="9" t="s">
        <v>111</v>
      </c>
      <c r="V340" s="12">
        <v>53160522</v>
      </c>
      <c r="W340" s="9" t="s">
        <v>109</v>
      </c>
      <c r="X340" s="13" t="s">
        <v>478</v>
      </c>
      <c r="Y340" s="13">
        <v>90</v>
      </c>
      <c r="Z340" s="25">
        <v>45422</v>
      </c>
      <c r="AA340" s="25">
        <v>45513</v>
      </c>
      <c r="AB340" s="57"/>
      <c r="AC340" s="15" t="s">
        <v>673</v>
      </c>
      <c r="AD340" s="196" t="s">
        <v>1569</v>
      </c>
    </row>
    <row r="341" spans="1:30" customFormat="1" ht="15.75" customHeight="1" x14ac:dyDescent="0.2">
      <c r="A341" s="19" t="s">
        <v>893</v>
      </c>
      <c r="B341" s="13" t="s">
        <v>139</v>
      </c>
      <c r="C341" s="13" t="s">
        <v>894</v>
      </c>
      <c r="D341" s="17" t="s">
        <v>895</v>
      </c>
      <c r="E341" s="25">
        <v>45435</v>
      </c>
      <c r="F341" s="17" t="s">
        <v>897</v>
      </c>
      <c r="G341" s="13" t="s">
        <v>142</v>
      </c>
      <c r="H341" s="13" t="s">
        <v>735</v>
      </c>
      <c r="I341" s="17" t="s">
        <v>833</v>
      </c>
      <c r="J341" s="13" t="s">
        <v>142</v>
      </c>
      <c r="K341" s="13">
        <v>90101801</v>
      </c>
      <c r="L341" s="33" t="s">
        <v>142</v>
      </c>
      <c r="M341" s="12">
        <v>55499656</v>
      </c>
      <c r="N341" s="207">
        <v>0</v>
      </c>
      <c r="O341" s="208">
        <v>0</v>
      </c>
      <c r="P341" s="208">
        <v>0</v>
      </c>
      <c r="Q341" s="205">
        <f t="shared" si="10"/>
        <v>1</v>
      </c>
      <c r="R341" s="204">
        <f t="shared" si="11"/>
        <v>55499656</v>
      </c>
      <c r="S341" s="204">
        <v>0</v>
      </c>
      <c r="T341" s="17" t="s">
        <v>110</v>
      </c>
      <c r="U341" s="9" t="s">
        <v>111</v>
      </c>
      <c r="V341" s="12">
        <v>53160522</v>
      </c>
      <c r="W341" s="9" t="s">
        <v>109</v>
      </c>
      <c r="X341" s="17" t="s">
        <v>898</v>
      </c>
      <c r="Y341" s="13">
        <v>45</v>
      </c>
      <c r="Z341" s="25">
        <v>45439</v>
      </c>
      <c r="AA341" s="25">
        <v>45484</v>
      </c>
      <c r="AB341" s="57"/>
      <c r="AC341" s="15" t="s">
        <v>673</v>
      </c>
      <c r="AD341" s="196" t="s">
        <v>1570</v>
      </c>
    </row>
    <row r="342" spans="1:30" customFormat="1" ht="15.75" customHeight="1" x14ac:dyDescent="0.2">
      <c r="A342" s="19" t="s">
        <v>939</v>
      </c>
      <c r="B342" s="13" t="s">
        <v>139</v>
      </c>
      <c r="C342" s="28" t="s">
        <v>948</v>
      </c>
      <c r="D342" s="30" t="s">
        <v>943</v>
      </c>
      <c r="E342" s="25">
        <v>45441</v>
      </c>
      <c r="F342" s="30" t="s">
        <v>949</v>
      </c>
      <c r="G342" s="13" t="s">
        <v>142</v>
      </c>
      <c r="H342" s="13" t="s">
        <v>735</v>
      </c>
      <c r="I342" s="17" t="s">
        <v>833</v>
      </c>
      <c r="J342" s="13" t="s">
        <v>142</v>
      </c>
      <c r="K342" s="28">
        <v>49121500</v>
      </c>
      <c r="L342" s="33" t="s">
        <v>142</v>
      </c>
      <c r="M342" s="29">
        <v>12999500</v>
      </c>
      <c r="N342" s="207">
        <v>0</v>
      </c>
      <c r="O342" s="208">
        <v>0</v>
      </c>
      <c r="P342" s="208">
        <v>0</v>
      </c>
      <c r="Q342" s="205">
        <f t="shared" si="10"/>
        <v>1</v>
      </c>
      <c r="R342" s="204">
        <f t="shared" si="11"/>
        <v>12999500</v>
      </c>
      <c r="S342" s="204">
        <v>0</v>
      </c>
      <c r="T342" s="17" t="s">
        <v>110</v>
      </c>
      <c r="U342" s="9" t="s">
        <v>111</v>
      </c>
      <c r="V342" s="29">
        <v>40341186</v>
      </c>
      <c r="W342" s="9" t="s">
        <v>109</v>
      </c>
      <c r="X342" s="13" t="s">
        <v>118</v>
      </c>
      <c r="Y342" s="33">
        <v>30</v>
      </c>
      <c r="Z342" s="25">
        <v>45449</v>
      </c>
      <c r="AA342" s="25">
        <v>45478</v>
      </c>
      <c r="AB342" s="57"/>
      <c r="AC342" s="15" t="s">
        <v>673</v>
      </c>
      <c r="AD342" s="196" t="s">
        <v>1571</v>
      </c>
    </row>
    <row r="343" spans="1:30" customFormat="1" ht="15.75" customHeight="1" x14ac:dyDescent="0.2">
      <c r="A343" s="87" t="s">
        <v>1012</v>
      </c>
      <c r="B343" s="48" t="s">
        <v>139</v>
      </c>
      <c r="C343" s="86" t="s">
        <v>1013</v>
      </c>
      <c r="D343" s="88" t="s">
        <v>1016</v>
      </c>
      <c r="E343" s="47">
        <v>45471</v>
      </c>
      <c r="F343" s="88" t="s">
        <v>1017</v>
      </c>
      <c r="G343" s="13" t="s">
        <v>142</v>
      </c>
      <c r="H343" s="13" t="s">
        <v>735</v>
      </c>
      <c r="I343" s="17" t="s">
        <v>833</v>
      </c>
      <c r="J343" s="13" t="s">
        <v>142</v>
      </c>
      <c r="K343" s="86">
        <v>23271800</v>
      </c>
      <c r="L343" s="48" t="s">
        <v>142</v>
      </c>
      <c r="M343" s="52">
        <v>52466465</v>
      </c>
      <c r="N343" s="207">
        <v>0</v>
      </c>
      <c r="O343" s="208">
        <v>0</v>
      </c>
      <c r="P343" s="208">
        <v>0</v>
      </c>
      <c r="Q343" s="205">
        <f t="shared" si="10"/>
        <v>1</v>
      </c>
      <c r="R343" s="204">
        <f t="shared" si="11"/>
        <v>52466465</v>
      </c>
      <c r="S343" s="204">
        <v>0</v>
      </c>
      <c r="T343" s="11" t="s">
        <v>738</v>
      </c>
      <c r="U343" s="9" t="s">
        <v>739</v>
      </c>
      <c r="V343" s="9" t="s">
        <v>109</v>
      </c>
      <c r="W343" s="28" t="s">
        <v>1020</v>
      </c>
      <c r="X343" s="28" t="s">
        <v>140</v>
      </c>
      <c r="Y343" s="28">
        <v>99</v>
      </c>
      <c r="Z343" s="47">
        <v>45496</v>
      </c>
      <c r="AA343" s="50">
        <v>45596</v>
      </c>
      <c r="AB343" s="57"/>
      <c r="AC343" s="15" t="s">
        <v>673</v>
      </c>
      <c r="AD343" s="196" t="s">
        <v>1572</v>
      </c>
    </row>
    <row r="344" spans="1:30" customFormat="1" ht="15.75" customHeight="1" x14ac:dyDescent="0.2">
      <c r="A344" s="87" t="s">
        <v>1014</v>
      </c>
      <c r="B344" s="48" t="s">
        <v>139</v>
      </c>
      <c r="C344" s="86" t="s">
        <v>1015</v>
      </c>
      <c r="D344" s="88" t="s">
        <v>1018</v>
      </c>
      <c r="E344" s="89">
        <v>45496</v>
      </c>
      <c r="F344" s="88" t="s">
        <v>1019</v>
      </c>
      <c r="G344" s="13" t="s">
        <v>142</v>
      </c>
      <c r="H344" s="13" t="s">
        <v>735</v>
      </c>
      <c r="I344" s="17" t="s">
        <v>833</v>
      </c>
      <c r="J344" s="13" t="s">
        <v>142</v>
      </c>
      <c r="K344" s="86">
        <v>80111603</v>
      </c>
      <c r="L344" s="48" t="s">
        <v>142</v>
      </c>
      <c r="M344" s="29">
        <v>24820000</v>
      </c>
      <c r="N344" s="207">
        <v>0</v>
      </c>
      <c r="O344" s="208">
        <v>0</v>
      </c>
      <c r="P344" s="208">
        <v>0</v>
      </c>
      <c r="Q344" s="205">
        <f t="shared" si="10"/>
        <v>1</v>
      </c>
      <c r="R344" s="204">
        <f t="shared" si="11"/>
        <v>24820000</v>
      </c>
      <c r="S344" s="204">
        <v>0</v>
      </c>
      <c r="T344" s="11" t="s">
        <v>738</v>
      </c>
      <c r="U344" s="9" t="s">
        <v>739</v>
      </c>
      <c r="V344" s="9" t="s">
        <v>109</v>
      </c>
      <c r="W344" s="28" t="s">
        <v>1036</v>
      </c>
      <c r="X344" s="28" t="s">
        <v>140</v>
      </c>
      <c r="Y344" s="28">
        <v>93</v>
      </c>
      <c r="Z344" s="107">
        <v>45502</v>
      </c>
      <c r="AA344" s="108">
        <v>45596</v>
      </c>
      <c r="AB344" s="57"/>
      <c r="AC344" s="15" t="s">
        <v>673</v>
      </c>
      <c r="AD344" s="196" t="s">
        <v>1573</v>
      </c>
    </row>
    <row r="345" spans="1:30" customFormat="1" ht="15.75" customHeight="1" x14ac:dyDescent="0.2">
      <c r="A345" s="87" t="s">
        <v>1056</v>
      </c>
      <c r="B345" s="48" t="s">
        <v>139</v>
      </c>
      <c r="C345" s="86" t="s">
        <v>1057</v>
      </c>
      <c r="D345" s="103" t="s">
        <v>1058</v>
      </c>
      <c r="E345" s="58">
        <v>45513</v>
      </c>
      <c r="F345" s="103" t="s">
        <v>1059</v>
      </c>
      <c r="G345" s="104" t="s">
        <v>142</v>
      </c>
      <c r="H345" s="13" t="s">
        <v>735</v>
      </c>
      <c r="I345" s="17" t="s">
        <v>833</v>
      </c>
      <c r="J345" s="13" t="s">
        <v>142</v>
      </c>
      <c r="K345" s="86">
        <v>32101600</v>
      </c>
      <c r="L345" s="48" t="s">
        <v>142</v>
      </c>
      <c r="M345" s="52">
        <v>36864800</v>
      </c>
      <c r="N345" s="207">
        <v>0</v>
      </c>
      <c r="O345" s="208">
        <v>0</v>
      </c>
      <c r="P345" s="208">
        <v>0</v>
      </c>
      <c r="Q345" s="205">
        <f t="shared" si="10"/>
        <v>1</v>
      </c>
      <c r="R345" s="204">
        <f t="shared" si="11"/>
        <v>36864800</v>
      </c>
      <c r="S345" s="204">
        <v>0</v>
      </c>
      <c r="T345" s="11" t="s">
        <v>738</v>
      </c>
      <c r="U345" s="9" t="s">
        <v>739</v>
      </c>
      <c r="V345" s="9" t="s">
        <v>109</v>
      </c>
      <c r="W345" s="52" t="s">
        <v>835</v>
      </c>
      <c r="X345" s="13" t="s">
        <v>1060</v>
      </c>
      <c r="Y345" s="28">
        <v>60</v>
      </c>
      <c r="Z345" s="16">
        <v>45516</v>
      </c>
      <c r="AA345" s="16">
        <v>45576</v>
      </c>
      <c r="AB345" s="106"/>
      <c r="AC345" s="15" t="s">
        <v>673</v>
      </c>
      <c r="AD345" s="196" t="s">
        <v>1544</v>
      </c>
    </row>
    <row r="346" spans="1:30" customFormat="1" ht="15.75" customHeight="1" x14ac:dyDescent="0.2">
      <c r="A346" s="87" t="s">
        <v>1145</v>
      </c>
      <c r="B346" s="48" t="s">
        <v>139</v>
      </c>
      <c r="C346" s="48" t="s">
        <v>1146</v>
      </c>
      <c r="D346" s="46" t="s">
        <v>1151</v>
      </c>
      <c r="E346" s="47">
        <v>45560</v>
      </c>
      <c r="F346" s="84" t="s">
        <v>1154</v>
      </c>
      <c r="G346" s="104" t="s">
        <v>142</v>
      </c>
      <c r="H346" s="130" t="s">
        <v>735</v>
      </c>
      <c r="I346" s="140" t="s">
        <v>833</v>
      </c>
      <c r="J346" s="13" t="s">
        <v>142</v>
      </c>
      <c r="K346" s="86">
        <v>52121509</v>
      </c>
      <c r="L346" s="48" t="s">
        <v>142</v>
      </c>
      <c r="M346" s="52">
        <v>8391500</v>
      </c>
      <c r="N346" s="207">
        <v>0</v>
      </c>
      <c r="O346" s="208">
        <v>0</v>
      </c>
      <c r="P346" s="208">
        <v>0</v>
      </c>
      <c r="Q346" s="205">
        <f t="shared" si="10"/>
        <v>1</v>
      </c>
      <c r="R346" s="204">
        <f t="shared" si="11"/>
        <v>8391500</v>
      </c>
      <c r="S346" s="204">
        <v>0</v>
      </c>
      <c r="T346" s="11" t="s">
        <v>738</v>
      </c>
      <c r="U346" s="9" t="s">
        <v>739</v>
      </c>
      <c r="V346" s="9" t="s">
        <v>109</v>
      </c>
      <c r="W346" s="52" t="s">
        <v>1157</v>
      </c>
      <c r="X346" s="86" t="s">
        <v>119</v>
      </c>
      <c r="Y346" s="86">
        <v>30</v>
      </c>
      <c r="Z346" s="47">
        <v>45560</v>
      </c>
      <c r="AA346" s="47">
        <v>45589</v>
      </c>
      <c r="AB346" s="57"/>
      <c r="AC346" s="15" t="s">
        <v>673</v>
      </c>
      <c r="AD346" s="196" t="s">
        <v>1574</v>
      </c>
    </row>
    <row r="347" spans="1:30" customFormat="1" ht="15.75" customHeight="1" x14ac:dyDescent="0.2">
      <c r="A347" s="87" t="s">
        <v>1147</v>
      </c>
      <c r="B347" s="48" t="s">
        <v>139</v>
      </c>
      <c r="C347" s="48" t="s">
        <v>1148</v>
      </c>
      <c r="D347" s="46" t="s">
        <v>1152</v>
      </c>
      <c r="E347" s="47">
        <v>45555</v>
      </c>
      <c r="F347" s="84" t="s">
        <v>1155</v>
      </c>
      <c r="G347" s="104" t="s">
        <v>142</v>
      </c>
      <c r="H347" s="141" t="s">
        <v>1094</v>
      </c>
      <c r="I347" s="140" t="s">
        <v>833</v>
      </c>
      <c r="J347" s="13" t="s">
        <v>142</v>
      </c>
      <c r="K347" s="86">
        <v>31152000</v>
      </c>
      <c r="L347" s="48" t="s">
        <v>142</v>
      </c>
      <c r="M347" s="52">
        <v>390000000</v>
      </c>
      <c r="N347" s="207">
        <v>0</v>
      </c>
      <c r="O347" s="208">
        <v>0</v>
      </c>
      <c r="P347" s="208">
        <v>0</v>
      </c>
      <c r="Q347" s="205">
        <f t="shared" si="10"/>
        <v>1</v>
      </c>
      <c r="R347" s="204">
        <f t="shared" si="11"/>
        <v>390000000</v>
      </c>
      <c r="S347" s="204">
        <v>0</v>
      </c>
      <c r="T347" s="11" t="s">
        <v>738</v>
      </c>
      <c r="U347" s="9" t="s">
        <v>739</v>
      </c>
      <c r="V347" s="9" t="s">
        <v>109</v>
      </c>
      <c r="W347" s="52" t="s">
        <v>1158</v>
      </c>
      <c r="X347" s="86" t="s">
        <v>113</v>
      </c>
      <c r="Y347" s="86">
        <v>60</v>
      </c>
      <c r="Z347" s="47">
        <v>45559</v>
      </c>
      <c r="AA347" s="47">
        <v>45619</v>
      </c>
      <c r="AB347" s="57"/>
      <c r="AC347" s="15" t="s">
        <v>673</v>
      </c>
      <c r="AD347" s="196" t="s">
        <v>1575</v>
      </c>
    </row>
    <row r="348" spans="1:30" customFormat="1" ht="15.75" customHeight="1" x14ac:dyDescent="0.2">
      <c r="A348" s="87" t="s">
        <v>1149</v>
      </c>
      <c r="B348" s="48" t="s">
        <v>139</v>
      </c>
      <c r="C348" s="48" t="s">
        <v>1150</v>
      </c>
      <c r="D348" s="46" t="s">
        <v>1153</v>
      </c>
      <c r="E348" s="47">
        <v>45565</v>
      </c>
      <c r="F348" s="84" t="s">
        <v>1156</v>
      </c>
      <c r="G348" s="104" t="s">
        <v>142</v>
      </c>
      <c r="H348" s="141" t="s">
        <v>1094</v>
      </c>
      <c r="I348" s="140" t="s">
        <v>833</v>
      </c>
      <c r="J348" s="13" t="s">
        <v>142</v>
      </c>
      <c r="K348" s="86">
        <v>48101500</v>
      </c>
      <c r="L348" s="48" t="s">
        <v>142</v>
      </c>
      <c r="M348" s="52">
        <v>221639670</v>
      </c>
      <c r="N348" s="207">
        <v>0</v>
      </c>
      <c r="O348" s="208">
        <v>0</v>
      </c>
      <c r="P348" s="208">
        <v>0</v>
      </c>
      <c r="Q348" s="205">
        <f t="shared" si="10"/>
        <v>1</v>
      </c>
      <c r="R348" s="204">
        <f t="shared" si="11"/>
        <v>221639670</v>
      </c>
      <c r="S348" s="204">
        <v>0</v>
      </c>
      <c r="T348" s="17" t="s">
        <v>110</v>
      </c>
      <c r="U348" s="9" t="s">
        <v>111</v>
      </c>
      <c r="V348" s="29">
        <v>12111956</v>
      </c>
      <c r="W348" s="9" t="s">
        <v>109</v>
      </c>
      <c r="X348" s="86" t="s">
        <v>113</v>
      </c>
      <c r="Y348" s="86">
        <v>60</v>
      </c>
      <c r="Z348" s="47">
        <v>45568</v>
      </c>
      <c r="AA348" s="50">
        <v>45628</v>
      </c>
      <c r="AB348" s="57"/>
      <c r="AC348" s="15" t="s">
        <v>673</v>
      </c>
      <c r="AD348" s="196" t="s">
        <v>1576</v>
      </c>
    </row>
    <row r="349" spans="1:30" customFormat="1" ht="15.75" customHeight="1" x14ac:dyDescent="0.2">
      <c r="A349" s="87" t="s">
        <v>1163</v>
      </c>
      <c r="B349" s="48" t="s">
        <v>139</v>
      </c>
      <c r="C349" s="48" t="s">
        <v>1188</v>
      </c>
      <c r="D349" s="165" t="s">
        <v>1192</v>
      </c>
      <c r="E349" s="47">
        <v>45574</v>
      </c>
      <c r="F349" s="84" t="s">
        <v>1196</v>
      </c>
      <c r="G349" s="104" t="s">
        <v>142</v>
      </c>
      <c r="H349" s="141" t="s">
        <v>1094</v>
      </c>
      <c r="I349" s="140" t="s">
        <v>833</v>
      </c>
      <c r="J349" s="13" t="s">
        <v>142</v>
      </c>
      <c r="K349" s="86">
        <v>45121500</v>
      </c>
      <c r="L349" s="48" t="s">
        <v>142</v>
      </c>
      <c r="M349" s="52">
        <v>74292000</v>
      </c>
      <c r="N349" s="207">
        <v>0</v>
      </c>
      <c r="O349" s="208">
        <v>0</v>
      </c>
      <c r="P349" s="208">
        <v>0</v>
      </c>
      <c r="Q349" s="205">
        <f t="shared" si="10"/>
        <v>1</v>
      </c>
      <c r="R349" s="204">
        <f t="shared" si="11"/>
        <v>74292000</v>
      </c>
      <c r="S349" s="204">
        <v>0</v>
      </c>
      <c r="T349" s="165" t="s">
        <v>738</v>
      </c>
      <c r="U349" s="9" t="s">
        <v>739</v>
      </c>
      <c r="V349" s="9" t="s">
        <v>109</v>
      </c>
      <c r="W349" s="52">
        <v>900381761</v>
      </c>
      <c r="X349" s="86" t="s">
        <v>113</v>
      </c>
      <c r="Y349" s="86">
        <v>60</v>
      </c>
      <c r="Z349" s="47">
        <v>45581</v>
      </c>
      <c r="AA349" s="50">
        <v>45641</v>
      </c>
      <c r="AB349" s="57"/>
      <c r="AC349" s="15" t="s">
        <v>673</v>
      </c>
      <c r="AD349" s="196" t="s">
        <v>1577</v>
      </c>
    </row>
    <row r="350" spans="1:30" customFormat="1" ht="15.75" customHeight="1" x14ac:dyDescent="0.2">
      <c r="A350" s="87" t="s">
        <v>1164</v>
      </c>
      <c r="B350" s="48" t="s">
        <v>139</v>
      </c>
      <c r="C350" s="48" t="s">
        <v>1189</v>
      </c>
      <c r="D350" s="165" t="s">
        <v>1193</v>
      </c>
      <c r="E350" s="47">
        <v>45574</v>
      </c>
      <c r="F350" s="101" t="s">
        <v>1197</v>
      </c>
      <c r="G350" s="104" t="s">
        <v>142</v>
      </c>
      <c r="H350" s="141" t="s">
        <v>1094</v>
      </c>
      <c r="I350" s="140" t="s">
        <v>833</v>
      </c>
      <c r="J350" s="13" t="s">
        <v>142</v>
      </c>
      <c r="K350" s="86">
        <v>40142000</v>
      </c>
      <c r="L350" s="48" t="s">
        <v>142</v>
      </c>
      <c r="M350" s="52">
        <v>897930000</v>
      </c>
      <c r="N350" s="207">
        <v>0</v>
      </c>
      <c r="O350" s="208">
        <v>0</v>
      </c>
      <c r="P350" s="208">
        <v>0</v>
      </c>
      <c r="Q350" s="205">
        <f t="shared" si="10"/>
        <v>1</v>
      </c>
      <c r="R350" s="204">
        <f t="shared" si="11"/>
        <v>897930000</v>
      </c>
      <c r="S350" s="204">
        <v>0</v>
      </c>
      <c r="T350" s="165" t="s">
        <v>110</v>
      </c>
      <c r="U350" s="9" t="s">
        <v>111</v>
      </c>
      <c r="V350" s="52">
        <v>59706955</v>
      </c>
      <c r="W350" s="9" t="s">
        <v>109</v>
      </c>
      <c r="X350" s="86" t="s">
        <v>113</v>
      </c>
      <c r="Y350" s="86">
        <v>60</v>
      </c>
      <c r="Z350" s="47">
        <v>45576</v>
      </c>
      <c r="AA350" s="50">
        <v>45636</v>
      </c>
      <c r="AB350" s="57"/>
      <c r="AC350" s="15" t="s">
        <v>673</v>
      </c>
      <c r="AD350" s="196" t="s">
        <v>1578</v>
      </c>
    </row>
    <row r="351" spans="1:30" customFormat="1" ht="15.75" customHeight="1" x14ac:dyDescent="0.2">
      <c r="A351" s="87" t="s">
        <v>1165</v>
      </c>
      <c r="B351" s="48" t="s">
        <v>139</v>
      </c>
      <c r="C351" s="86" t="s">
        <v>1190</v>
      </c>
      <c r="D351" s="165" t="s">
        <v>1194</v>
      </c>
      <c r="E351" s="47">
        <v>45574</v>
      </c>
      <c r="F351" s="88" t="s">
        <v>1198</v>
      </c>
      <c r="G351" s="104" t="s">
        <v>142</v>
      </c>
      <c r="H351" s="141" t="s">
        <v>735</v>
      </c>
      <c r="I351" s="140" t="s">
        <v>833</v>
      </c>
      <c r="J351" s="13" t="s">
        <v>142</v>
      </c>
      <c r="K351" s="86">
        <v>30151500</v>
      </c>
      <c r="L351" s="48" t="s">
        <v>142</v>
      </c>
      <c r="M351" s="52">
        <v>39850696</v>
      </c>
      <c r="N351" s="207">
        <v>0</v>
      </c>
      <c r="O351" s="208">
        <v>0</v>
      </c>
      <c r="P351" s="208">
        <v>0</v>
      </c>
      <c r="Q351" s="205">
        <f t="shared" si="10"/>
        <v>1</v>
      </c>
      <c r="R351" s="204">
        <f t="shared" si="11"/>
        <v>39850696</v>
      </c>
      <c r="S351" s="204">
        <v>0</v>
      </c>
      <c r="T351" s="165" t="s">
        <v>738</v>
      </c>
      <c r="U351" s="9" t="s">
        <v>739</v>
      </c>
      <c r="V351" s="9" t="s">
        <v>109</v>
      </c>
      <c r="W351" s="52">
        <v>901869851</v>
      </c>
      <c r="X351" s="86" t="s">
        <v>140</v>
      </c>
      <c r="Y351" s="86">
        <v>58</v>
      </c>
      <c r="Z351" s="47">
        <v>45583</v>
      </c>
      <c r="AA351" s="50">
        <v>45641</v>
      </c>
      <c r="AB351" s="57"/>
      <c r="AC351" s="15" t="s">
        <v>673</v>
      </c>
      <c r="AD351" s="196" t="s">
        <v>1579</v>
      </c>
    </row>
    <row r="352" spans="1:30" customFormat="1" ht="15.75" customHeight="1" x14ac:dyDescent="0.2">
      <c r="A352" s="87" t="s">
        <v>1166</v>
      </c>
      <c r="B352" s="48" t="s">
        <v>139</v>
      </c>
      <c r="C352" s="86" t="s">
        <v>1191</v>
      </c>
      <c r="D352" s="165" t="s">
        <v>1195</v>
      </c>
      <c r="E352" s="47">
        <v>45595</v>
      </c>
      <c r="F352" s="88" t="s">
        <v>1199</v>
      </c>
      <c r="G352" s="104" t="s">
        <v>142</v>
      </c>
      <c r="H352" s="141" t="s">
        <v>1094</v>
      </c>
      <c r="I352" s="140" t="s">
        <v>833</v>
      </c>
      <c r="J352" s="13" t="s">
        <v>142</v>
      </c>
      <c r="K352" s="86">
        <v>25111500</v>
      </c>
      <c r="L352" s="48" t="s">
        <v>142</v>
      </c>
      <c r="M352" s="52">
        <v>195224692</v>
      </c>
      <c r="N352" s="207">
        <v>0</v>
      </c>
      <c r="O352" s="208">
        <v>0</v>
      </c>
      <c r="P352" s="208">
        <v>0</v>
      </c>
      <c r="Q352" s="205">
        <f t="shared" si="10"/>
        <v>1</v>
      </c>
      <c r="R352" s="204">
        <f t="shared" si="11"/>
        <v>195224692</v>
      </c>
      <c r="S352" s="204">
        <v>0</v>
      </c>
      <c r="T352" s="165" t="s">
        <v>738</v>
      </c>
      <c r="U352" s="9" t="s">
        <v>739</v>
      </c>
      <c r="V352" s="9" t="s">
        <v>109</v>
      </c>
      <c r="W352" s="52">
        <v>901369751</v>
      </c>
      <c r="X352" s="86" t="s">
        <v>113</v>
      </c>
      <c r="Y352" s="86">
        <v>60</v>
      </c>
      <c r="Z352" s="174">
        <v>45597</v>
      </c>
      <c r="AA352" s="163">
        <v>45656</v>
      </c>
      <c r="AB352" s="57"/>
      <c r="AC352" s="15" t="s">
        <v>673</v>
      </c>
      <c r="AD352" s="196" t="s">
        <v>1580</v>
      </c>
    </row>
    <row r="353" spans="1:30" customFormat="1" ht="15.75" customHeight="1" x14ac:dyDescent="0.2">
      <c r="A353" s="87" t="s">
        <v>1204</v>
      </c>
      <c r="B353" s="48" t="s">
        <v>139</v>
      </c>
      <c r="C353" s="170" t="s">
        <v>1221</v>
      </c>
      <c r="D353" s="168" t="s">
        <v>1193</v>
      </c>
      <c r="E353" s="174">
        <v>45603</v>
      </c>
      <c r="F353" s="161" t="s">
        <v>1228</v>
      </c>
      <c r="G353" s="104" t="s">
        <v>142</v>
      </c>
      <c r="H353" s="141" t="s">
        <v>1094</v>
      </c>
      <c r="I353" s="140" t="s">
        <v>833</v>
      </c>
      <c r="J353" s="13" t="s">
        <v>142</v>
      </c>
      <c r="K353" s="167">
        <v>21101700</v>
      </c>
      <c r="L353" s="48" t="s">
        <v>142</v>
      </c>
      <c r="M353" s="177">
        <v>624362700</v>
      </c>
      <c r="N353" s="207">
        <v>0</v>
      </c>
      <c r="O353" s="208">
        <v>0</v>
      </c>
      <c r="P353" s="208">
        <v>0</v>
      </c>
      <c r="Q353" s="205">
        <f t="shared" si="10"/>
        <v>1</v>
      </c>
      <c r="R353" s="204">
        <f t="shared" si="11"/>
        <v>624362700</v>
      </c>
      <c r="S353" s="204">
        <v>0</v>
      </c>
      <c r="T353" s="178" t="s">
        <v>110</v>
      </c>
      <c r="U353" s="9" t="s">
        <v>111</v>
      </c>
      <c r="V353" s="177">
        <v>59706955</v>
      </c>
      <c r="W353" s="9" t="s">
        <v>109</v>
      </c>
      <c r="X353" s="170" t="s">
        <v>1217</v>
      </c>
      <c r="Y353" s="167">
        <v>46</v>
      </c>
      <c r="Z353" s="174">
        <v>45611</v>
      </c>
      <c r="AA353" s="163">
        <v>45656</v>
      </c>
      <c r="AB353" s="57"/>
      <c r="AC353" s="15" t="s">
        <v>673</v>
      </c>
      <c r="AD353" s="196" t="s">
        <v>1581</v>
      </c>
    </row>
    <row r="354" spans="1:30" customFormat="1" ht="15.75" customHeight="1" x14ac:dyDescent="0.2">
      <c r="A354" s="87" t="s">
        <v>1205</v>
      </c>
      <c r="B354" s="48" t="s">
        <v>139</v>
      </c>
      <c r="C354" s="170" t="s">
        <v>1222</v>
      </c>
      <c r="D354" s="168" t="s">
        <v>1225</v>
      </c>
      <c r="E354" s="174">
        <v>45609</v>
      </c>
      <c r="F354" s="161" t="s">
        <v>1229</v>
      </c>
      <c r="G354" s="104" t="s">
        <v>142</v>
      </c>
      <c r="H354" s="141" t="s">
        <v>1094</v>
      </c>
      <c r="I354" s="140" t="s">
        <v>833</v>
      </c>
      <c r="J354" s="13" t="s">
        <v>142</v>
      </c>
      <c r="K354" s="167">
        <v>26121600</v>
      </c>
      <c r="L354" s="48" t="s">
        <v>142</v>
      </c>
      <c r="M354" s="177">
        <v>433255051</v>
      </c>
      <c r="N354" s="207">
        <v>0</v>
      </c>
      <c r="O354" s="208">
        <v>0</v>
      </c>
      <c r="P354" s="208">
        <v>0</v>
      </c>
      <c r="Q354" s="205">
        <f t="shared" si="10"/>
        <v>1</v>
      </c>
      <c r="R354" s="204">
        <f t="shared" si="11"/>
        <v>433255051</v>
      </c>
      <c r="S354" s="204">
        <v>0</v>
      </c>
      <c r="T354" s="178" t="s">
        <v>738</v>
      </c>
      <c r="U354" s="9" t="s">
        <v>739</v>
      </c>
      <c r="V354" s="9" t="s">
        <v>109</v>
      </c>
      <c r="W354" s="177" t="s">
        <v>1232</v>
      </c>
      <c r="X354" s="170" t="s">
        <v>1217</v>
      </c>
      <c r="Y354" s="167">
        <v>47</v>
      </c>
      <c r="Z354" s="174">
        <v>45610</v>
      </c>
      <c r="AA354" s="163">
        <v>45656</v>
      </c>
      <c r="AB354" s="57"/>
      <c r="AC354" s="15" t="s">
        <v>673</v>
      </c>
      <c r="AD354" s="196" t="s">
        <v>1582</v>
      </c>
    </row>
    <row r="355" spans="1:30" customFormat="1" ht="15.75" customHeight="1" x14ac:dyDescent="0.2">
      <c r="A355" s="87" t="s">
        <v>1206</v>
      </c>
      <c r="B355" s="48" t="s">
        <v>139</v>
      </c>
      <c r="C355" s="170" t="s">
        <v>1223</v>
      </c>
      <c r="D355" s="168" t="s">
        <v>1226</v>
      </c>
      <c r="E355" s="174">
        <v>45611</v>
      </c>
      <c r="F355" s="161" t="s">
        <v>1230</v>
      </c>
      <c r="G355" s="104" t="s">
        <v>142</v>
      </c>
      <c r="H355" s="141" t="s">
        <v>1094</v>
      </c>
      <c r="I355" s="140" t="s">
        <v>833</v>
      </c>
      <c r="J355" s="13" t="s">
        <v>142</v>
      </c>
      <c r="K355" s="167">
        <v>10151500</v>
      </c>
      <c r="L355" s="48" t="s">
        <v>142</v>
      </c>
      <c r="M355" s="177">
        <v>614417845</v>
      </c>
      <c r="N355" s="207">
        <v>0</v>
      </c>
      <c r="O355" s="208">
        <v>0</v>
      </c>
      <c r="P355" s="208">
        <v>0</v>
      </c>
      <c r="Q355" s="205">
        <f t="shared" si="10"/>
        <v>1</v>
      </c>
      <c r="R355" s="204">
        <f t="shared" si="11"/>
        <v>614417845</v>
      </c>
      <c r="S355" s="204">
        <v>0</v>
      </c>
      <c r="T355" s="178" t="s">
        <v>738</v>
      </c>
      <c r="U355" s="9" t="s">
        <v>739</v>
      </c>
      <c r="V355" s="9" t="s">
        <v>109</v>
      </c>
      <c r="W355" s="177" t="s">
        <v>1233</v>
      </c>
      <c r="X355" s="170" t="s">
        <v>1217</v>
      </c>
      <c r="Y355" s="167">
        <v>39</v>
      </c>
      <c r="Z355" s="174">
        <v>45618</v>
      </c>
      <c r="AA355" s="163">
        <v>45656</v>
      </c>
      <c r="AB355" s="57"/>
      <c r="AC355" s="15" t="s">
        <v>673</v>
      </c>
      <c r="AD355" s="196" t="s">
        <v>1583</v>
      </c>
    </row>
    <row r="356" spans="1:30" customFormat="1" ht="15.75" customHeight="1" x14ac:dyDescent="0.2">
      <c r="A356" s="87" t="s">
        <v>1207</v>
      </c>
      <c r="B356" s="48" t="s">
        <v>139</v>
      </c>
      <c r="C356" s="170" t="s">
        <v>1224</v>
      </c>
      <c r="D356" s="168" t="s">
        <v>1227</v>
      </c>
      <c r="E356" s="176"/>
      <c r="F356" s="161" t="s">
        <v>1231</v>
      </c>
      <c r="G356" s="104" t="s">
        <v>142</v>
      </c>
      <c r="H356" s="141" t="s">
        <v>1094</v>
      </c>
      <c r="I356" s="140" t="s">
        <v>833</v>
      </c>
      <c r="J356" s="13" t="s">
        <v>142</v>
      </c>
      <c r="K356" s="167"/>
      <c r="L356" s="48" t="s">
        <v>142</v>
      </c>
      <c r="M356" s="177">
        <v>395000000</v>
      </c>
      <c r="N356" s="207">
        <v>0</v>
      </c>
      <c r="O356" s="208">
        <v>0</v>
      </c>
      <c r="P356" s="208">
        <v>0</v>
      </c>
      <c r="Q356" s="205">
        <f t="shared" si="10"/>
        <v>1</v>
      </c>
      <c r="R356" s="204">
        <f t="shared" si="11"/>
        <v>395000000</v>
      </c>
      <c r="S356" s="204">
        <v>0</v>
      </c>
      <c r="T356" s="178" t="s">
        <v>738</v>
      </c>
      <c r="U356" s="9" t="s">
        <v>739</v>
      </c>
      <c r="V356" s="9" t="s">
        <v>109</v>
      </c>
      <c r="W356" s="28"/>
      <c r="X356" s="170" t="s">
        <v>1217</v>
      </c>
      <c r="Y356" s="167"/>
      <c r="Z356" s="176"/>
      <c r="AA356" s="176"/>
      <c r="AB356" s="57"/>
      <c r="AC356" s="15" t="s">
        <v>673</v>
      </c>
      <c r="AD356" s="196" t="s">
        <v>1584</v>
      </c>
    </row>
    <row r="357" spans="1:30" customFormat="1" ht="15.75" customHeight="1" x14ac:dyDescent="0.2">
      <c r="A357" s="212" t="s">
        <v>1234</v>
      </c>
      <c r="B357" s="92" t="s">
        <v>139</v>
      </c>
      <c r="C357" s="212" t="s">
        <v>1234</v>
      </c>
      <c r="D357" s="213" t="s">
        <v>1235</v>
      </c>
      <c r="E357" s="214">
        <v>45597</v>
      </c>
      <c r="F357" s="213" t="s">
        <v>1236</v>
      </c>
      <c r="G357" s="215" t="s">
        <v>142</v>
      </c>
      <c r="H357" s="216" t="s">
        <v>735</v>
      </c>
      <c r="I357" s="212" t="s">
        <v>1237</v>
      </c>
      <c r="J357" s="125" t="s">
        <v>142</v>
      </c>
      <c r="K357" s="217">
        <v>82121503</v>
      </c>
      <c r="L357" s="92" t="s">
        <v>142</v>
      </c>
      <c r="M357" s="218">
        <v>12273660</v>
      </c>
      <c r="N357" s="219">
        <v>0</v>
      </c>
      <c r="O357" s="219">
        <v>0</v>
      </c>
      <c r="P357" s="219">
        <v>0</v>
      </c>
      <c r="Q357" s="220">
        <f t="shared" si="10"/>
        <v>1</v>
      </c>
      <c r="R357" s="221">
        <f t="shared" si="11"/>
        <v>12273660</v>
      </c>
      <c r="S357" s="221">
        <v>0</v>
      </c>
      <c r="T357" s="222" t="s">
        <v>738</v>
      </c>
      <c r="U357" s="151" t="s">
        <v>739</v>
      </c>
      <c r="V357" s="151" t="s">
        <v>109</v>
      </c>
      <c r="W357" s="218" t="s">
        <v>1238</v>
      </c>
      <c r="X357" s="223" t="s">
        <v>116</v>
      </c>
      <c r="Y357" s="223">
        <v>45</v>
      </c>
      <c r="Z357" s="224">
        <v>45597</v>
      </c>
      <c r="AA357" s="224">
        <v>45641</v>
      </c>
      <c r="AB357" s="126"/>
      <c r="AC357" s="15" t="s">
        <v>673</v>
      </c>
      <c r="AD357" s="225" t="s">
        <v>1585</v>
      </c>
    </row>
  </sheetData>
  <autoFilter ref="A1:AD357" xr:uid="{00000000-0009-0000-0000-000000000000}"/>
  <phoneticPr fontId="8" type="noConversion"/>
  <hyperlinks>
    <hyperlink ref="AD2" r:id="rId1" xr:uid="{8E591BC8-CC00-4CFF-8126-47531F783523}"/>
    <hyperlink ref="AD3" r:id="rId2" xr:uid="{AE621798-F5A9-40B6-8337-F7CA37A4D70E}"/>
    <hyperlink ref="AD4" r:id="rId3" xr:uid="{2A3D9AF2-F648-4965-B9BA-ADEECDCF7DB7}"/>
    <hyperlink ref="AD5" r:id="rId4" xr:uid="{90093A17-3991-4B25-B455-761A88C4C700}"/>
    <hyperlink ref="AD6" r:id="rId5" xr:uid="{DB2F6989-3EE1-4B2B-AA14-7E4F9F14F292}"/>
    <hyperlink ref="AD7" r:id="rId6" xr:uid="{8E29E5E5-2B3E-4D01-8D08-B48A94FEDB0E}"/>
    <hyperlink ref="AD8" r:id="rId7" xr:uid="{6D0897C0-6EC0-40E3-875B-55AF216FD960}"/>
    <hyperlink ref="AD9" r:id="rId8" xr:uid="{69FE542C-080A-46AA-8636-4FF53A2C4B32}"/>
    <hyperlink ref="AD10" r:id="rId9" xr:uid="{09B29F8E-809F-444A-9F68-AFA2A9928038}"/>
    <hyperlink ref="AD11" r:id="rId10" xr:uid="{4CE3AFDA-1ADC-4BA2-9A45-125B9CB2C1CF}"/>
    <hyperlink ref="AD12" r:id="rId11" xr:uid="{229A227B-74AD-4323-B0E8-1EFDE1CF7CF4}"/>
    <hyperlink ref="AD13" r:id="rId12" xr:uid="{27F4EB01-4D14-457B-933D-FC0D5B4966FE}"/>
    <hyperlink ref="AD14" r:id="rId13" xr:uid="{B7246A66-9155-4CAA-BA02-ED14D63E27E2}"/>
    <hyperlink ref="AD15" r:id="rId14" xr:uid="{F78DAD04-82A0-49A4-8A52-8D27021C505A}"/>
    <hyperlink ref="AD16" r:id="rId15" xr:uid="{3402F503-CA3D-4953-8AE9-3DCC97CEA2F6}"/>
    <hyperlink ref="AD17" r:id="rId16" xr:uid="{9303A261-A70E-4B99-AE3E-1A60A1567CAD}"/>
    <hyperlink ref="AD18" r:id="rId17" xr:uid="{649E087F-6E24-495D-8078-E0FEBB41D95F}"/>
    <hyperlink ref="AD19" r:id="rId18" xr:uid="{570D5177-2CAB-45A5-8D22-C2D3D8899BB4}"/>
    <hyperlink ref="AD21" r:id="rId19" xr:uid="{C9FA452A-93AF-4282-8FB9-C4EE4EB9ACBC}"/>
    <hyperlink ref="AD22" r:id="rId20" xr:uid="{5B71A006-EC8A-48C4-94BA-045B356EABCB}"/>
    <hyperlink ref="AD23" r:id="rId21" xr:uid="{4B1A3FFE-2B32-46BD-BAB3-0BE7626E9249}"/>
    <hyperlink ref="AD24" r:id="rId22" xr:uid="{5A0B40E1-7F7A-4462-BF81-44FCFCB516BE}"/>
    <hyperlink ref="AD25" r:id="rId23" xr:uid="{0C253BAE-965D-40F0-936D-F819658EE12E}"/>
    <hyperlink ref="AD26" r:id="rId24" xr:uid="{5238986D-0942-467F-8614-2DD5A6725DCF}"/>
    <hyperlink ref="AD27" r:id="rId25" xr:uid="{3C136DA4-0793-4271-81A5-AFD003500C9F}"/>
    <hyperlink ref="AD28" r:id="rId26" xr:uid="{7FD1D653-7E06-4729-A9EA-B359FC440189}"/>
    <hyperlink ref="AD29" r:id="rId27" xr:uid="{B181197C-0E60-432F-B432-BA7E8F4127F9}"/>
    <hyperlink ref="AD30" r:id="rId28" xr:uid="{76466BDF-BBEC-4AF4-8324-A64E4700AC6E}"/>
    <hyperlink ref="AD31" r:id="rId29" xr:uid="{5D9ABAAD-4677-4BD2-A30F-46D7592D88BD}"/>
    <hyperlink ref="AD32" r:id="rId30" xr:uid="{64C01A85-3868-4C1C-AA76-03F4CF3532AE}"/>
    <hyperlink ref="AD33" r:id="rId31" xr:uid="{6A7A6920-541F-4A1A-B5AA-1225740699DB}"/>
    <hyperlink ref="AD34" r:id="rId32" xr:uid="{90FD30CC-5616-4456-B2EA-72F71153C3E3}"/>
    <hyperlink ref="AD35" r:id="rId33" xr:uid="{0FE56DAE-BB7E-4938-935D-06E89F1FBC82}"/>
    <hyperlink ref="AD36" r:id="rId34" xr:uid="{66D32629-3AA0-4B68-A1C6-AC5BCA237E79}"/>
    <hyperlink ref="AD37" r:id="rId35" xr:uid="{386587E9-8E0C-41FC-8332-9F3A7454BC5E}"/>
    <hyperlink ref="AD38" r:id="rId36" xr:uid="{F68B2C6A-8769-467A-9136-F92E35C4C10F}"/>
    <hyperlink ref="AD39" r:id="rId37" xr:uid="{5A8E291D-FA9C-4941-B768-2357407CF212}"/>
    <hyperlink ref="AD40" r:id="rId38" xr:uid="{E2903F2F-E6F8-4CC2-90BB-CFC4C721DA1F}"/>
    <hyperlink ref="AD41" r:id="rId39" xr:uid="{33F73790-E2CC-4B46-B288-89E63BA7AA26}"/>
    <hyperlink ref="AD42" r:id="rId40" xr:uid="{7AA3CC6A-6A85-406D-BA6F-F8942B5A50E4}"/>
    <hyperlink ref="AD43" r:id="rId41" xr:uid="{FAB4073C-CF80-4BE0-A135-23F6212001AD}"/>
    <hyperlink ref="AD44" r:id="rId42" xr:uid="{9C707254-3531-4AB5-8F2B-094B223CAE88}"/>
    <hyperlink ref="AD45" r:id="rId43" xr:uid="{A45B88F2-0264-45B6-AEBF-8DCC55A740D5}"/>
    <hyperlink ref="AD46" r:id="rId44" xr:uid="{037A4C4E-7B4A-4DAF-B0C3-AA563ECEDEFB}"/>
    <hyperlink ref="AD47" r:id="rId45" xr:uid="{B4C1B1A4-0FF2-4878-9EF5-B8660E0E4401}"/>
    <hyperlink ref="AD48" r:id="rId46" xr:uid="{33999473-72B9-4739-8D4B-A4BBFC4593B5}"/>
    <hyperlink ref="AD49" r:id="rId47" xr:uid="{66DD3A3E-08BA-429E-A71E-7A7F70A457D9}"/>
    <hyperlink ref="AD50" r:id="rId48" xr:uid="{A6A7D76E-C6A7-4782-8015-863F7811B2C4}"/>
    <hyperlink ref="AD51" r:id="rId49" xr:uid="{466F3404-1546-4425-B182-A025E0AAFC37}"/>
    <hyperlink ref="AD52" r:id="rId50" xr:uid="{3A0FF82B-BAA4-42A7-92F9-A5A037D63A93}"/>
    <hyperlink ref="AD53" r:id="rId51" xr:uid="{71FDB216-2183-4617-9A9C-84C7A72E0D34}"/>
    <hyperlink ref="AD54" r:id="rId52" xr:uid="{97666F00-E5B2-461A-874D-8CD64E8C1E0A}"/>
    <hyperlink ref="AD55" r:id="rId53" xr:uid="{1A563550-089D-424E-A7E5-0DE88EA32EA5}"/>
    <hyperlink ref="AD56" r:id="rId54" xr:uid="{3B7E31E9-C18A-45D8-AE32-B6E0AC4C2E2B}"/>
    <hyperlink ref="AD57" r:id="rId55" xr:uid="{6D87E87C-C11F-40A3-B7E6-F1D2E10B3BB8}"/>
    <hyperlink ref="AD58" r:id="rId56" xr:uid="{39B56B2D-11E9-4159-AE87-731A450D38BC}"/>
    <hyperlink ref="AD59" r:id="rId57" xr:uid="{4BB5B9A8-B62A-4454-8FF4-DFD3CD170074}"/>
    <hyperlink ref="AD60" r:id="rId58" xr:uid="{1E3EF810-5B1B-432F-B422-BA183D658C81}"/>
    <hyperlink ref="AD61" r:id="rId59" xr:uid="{09FD33C8-6C79-40A8-87C8-6B6455DC899C}"/>
    <hyperlink ref="AD62" r:id="rId60" xr:uid="{5B2B9E20-FEA0-411E-907E-F1EE9E0473EA}"/>
    <hyperlink ref="AD63" r:id="rId61" xr:uid="{5B90E3E8-0961-4D9F-944E-9BDF80055AA3}"/>
    <hyperlink ref="AD64" r:id="rId62" xr:uid="{472B0C70-D4F5-4B63-8B60-700D97E1E9D2}"/>
    <hyperlink ref="AD65" r:id="rId63" xr:uid="{B61CD1AE-50FD-4444-B66A-A6301658E889}"/>
    <hyperlink ref="AD66" r:id="rId64" xr:uid="{581C3B31-5B15-42FF-8879-BDD05A2AA1B2}"/>
    <hyperlink ref="AD67" r:id="rId65" xr:uid="{263C7FC9-0D60-4206-AE0C-287A301ECD5D}"/>
    <hyperlink ref="AD68" r:id="rId66" xr:uid="{B219810F-C8AA-4396-9E58-CDB63028074C}"/>
    <hyperlink ref="AD69" r:id="rId67" xr:uid="{7F7026E6-A5E8-4D1B-8159-BB350CCF0A93}"/>
    <hyperlink ref="AD70" r:id="rId68" xr:uid="{BAB82B43-7D71-41DE-8302-845219AB7EB1}"/>
    <hyperlink ref="AD71" r:id="rId69" xr:uid="{53D2782C-3D17-4B5B-8584-7A19E041782A}"/>
    <hyperlink ref="AD72" r:id="rId70" xr:uid="{C80C1545-A823-41AA-868F-5CBC26158A1E}"/>
    <hyperlink ref="AD73" r:id="rId71" xr:uid="{4E196A58-3794-4D5D-91E8-D2D30EB7CC8F}"/>
    <hyperlink ref="AD74" r:id="rId72" xr:uid="{5755A920-D647-4562-A26D-1A37903ECCAE}"/>
    <hyperlink ref="AD75" r:id="rId73" xr:uid="{3B690323-082B-4E5C-A2F6-7BFDA1D52B3F}"/>
    <hyperlink ref="AD76" r:id="rId74" xr:uid="{A33D4147-5C14-46C7-8566-DCE714DF6333}"/>
    <hyperlink ref="AD77" r:id="rId75" xr:uid="{B3C45A19-2C2F-476A-8961-D896E511776E}"/>
    <hyperlink ref="AD78" r:id="rId76" xr:uid="{E6D45407-E687-4F60-9E7F-C53FAEB5AEAC}"/>
    <hyperlink ref="AD79" r:id="rId77" xr:uid="{E5E00434-1CE3-49FC-987D-B16DB3972C80}"/>
    <hyperlink ref="AD80" r:id="rId78" xr:uid="{80440700-626D-4825-AEF5-6AAD1E0C42D9}"/>
    <hyperlink ref="AD81" r:id="rId79" xr:uid="{8422623C-C15B-4EDF-B244-C37F3E8D4F67}"/>
    <hyperlink ref="AD82" r:id="rId80" xr:uid="{76E8D65D-A417-4524-AEEF-1429361E95E7}"/>
    <hyperlink ref="AD83" r:id="rId81" xr:uid="{60663923-255D-48D0-AF61-6FBFB1EBFD0C}"/>
    <hyperlink ref="AD84" r:id="rId82" xr:uid="{ECAC3984-CEA9-4AF5-B0E0-9A5FC4C3ADB1}"/>
    <hyperlink ref="AD86" r:id="rId83" xr:uid="{CCDC11C1-4086-4801-BE40-53FCD830FBAD}"/>
    <hyperlink ref="AD87" r:id="rId84" xr:uid="{0B2670BE-E905-4F19-B5A0-10826CBA56A3}"/>
    <hyperlink ref="AD88" r:id="rId85" xr:uid="{6610F3CA-52C9-4FA3-805A-2E1B261AC404}"/>
    <hyperlink ref="AD89" r:id="rId86" xr:uid="{77C3C110-2956-42F8-B835-9B1CAC859FEF}"/>
    <hyperlink ref="AD90" r:id="rId87" xr:uid="{9854FC5E-725E-45AE-8960-B2184D333922}"/>
    <hyperlink ref="AD91" r:id="rId88" xr:uid="{C00BE9BD-9696-4321-B49D-C07D2719F30A}"/>
    <hyperlink ref="AD92" r:id="rId89" xr:uid="{CCA9490C-5106-47C4-8263-FB69294E7EC1}"/>
    <hyperlink ref="AD93" r:id="rId90" xr:uid="{CE88D2D4-849E-416A-BB63-485847F99B99}"/>
    <hyperlink ref="AD94" r:id="rId91" xr:uid="{9808CFB1-3C89-4E43-B866-5696E12CF704}"/>
    <hyperlink ref="AD95" r:id="rId92" xr:uid="{5D5A02CE-DA36-40C8-B8C6-D624F6948E00}"/>
    <hyperlink ref="AD96" r:id="rId93" xr:uid="{EAD6D894-23E3-4494-AACB-678A8A0EAFA3}"/>
    <hyperlink ref="AD97" r:id="rId94" xr:uid="{4DA98F9C-53A8-4DF4-835F-449FBFF5BA44}"/>
    <hyperlink ref="AD98" r:id="rId95" xr:uid="{B316ABBD-3288-4678-B576-5DFF5C9AF95F}"/>
    <hyperlink ref="AD99" r:id="rId96" xr:uid="{0D434319-8A2D-49F6-BD72-B70D4D4580DF}"/>
    <hyperlink ref="AD100" r:id="rId97" xr:uid="{23206C0D-4CDC-4188-B801-4B332762C0E6}"/>
    <hyperlink ref="AD101" r:id="rId98" xr:uid="{BBD3D07F-01FD-47C9-A0FC-B9126790EFAF}"/>
    <hyperlink ref="AD102" r:id="rId99" xr:uid="{A19D1705-D0F7-4AC2-9567-CE8680EF74E5}"/>
    <hyperlink ref="AD103" r:id="rId100" xr:uid="{73EBD49F-AE5F-4AE4-BA93-030122671CA4}"/>
    <hyperlink ref="AD104" r:id="rId101" xr:uid="{A094186C-A258-4504-96A6-A759F076C53D}"/>
    <hyperlink ref="AD105" r:id="rId102" xr:uid="{4790622C-823A-4221-B219-085027B07BF4}"/>
    <hyperlink ref="AD106" r:id="rId103" xr:uid="{27428F54-4907-44D6-B2FA-D68666083D8E}"/>
    <hyperlink ref="AD107" r:id="rId104" xr:uid="{A886C4D0-C747-496C-AF36-E56FEBE614AF}"/>
    <hyperlink ref="AD108" r:id="rId105" xr:uid="{4E75EA54-1284-449A-8A31-12D5E77B796C}"/>
    <hyperlink ref="AD109" r:id="rId106" xr:uid="{F3609A1E-773D-434B-B403-EE9AEA5A8656}"/>
    <hyperlink ref="AD110" r:id="rId107" xr:uid="{0224B5B1-C3CC-4AEC-BE4A-E89E9485A702}"/>
    <hyperlink ref="AD111" r:id="rId108" xr:uid="{C1CB7272-80B4-4EFD-B2F3-864CE493DA5E}"/>
    <hyperlink ref="AD112" r:id="rId109" xr:uid="{0455D4B8-2652-4DE9-B61E-AFE41FC15EF6}"/>
    <hyperlink ref="AD113" r:id="rId110" xr:uid="{2A2EFCE4-4CCE-4F30-ACEF-DA2AB3A3A020}"/>
    <hyperlink ref="AD114" r:id="rId111" xr:uid="{6D861694-2A25-4F54-9CE8-25F01575127A}"/>
    <hyperlink ref="AD115" r:id="rId112" xr:uid="{8ED1D2C6-5DA4-4F94-B881-07750AAD986B}"/>
    <hyperlink ref="AD116" r:id="rId113" xr:uid="{9717601F-EE3F-48A5-8288-A400569F2E79}"/>
    <hyperlink ref="AD117" r:id="rId114" xr:uid="{6C33340E-890B-484C-A35E-BDE144142BBF}"/>
    <hyperlink ref="AD118" r:id="rId115" xr:uid="{D26733F7-DE41-4B74-A102-85FD9779D1F1}"/>
    <hyperlink ref="AD119" r:id="rId116" xr:uid="{73D3DB8A-ECF3-489B-BF20-5243B32000AB}"/>
    <hyperlink ref="AD120" r:id="rId117" xr:uid="{BBE88E99-9632-448D-8845-99F1753F3C38}"/>
    <hyperlink ref="AD121" r:id="rId118" xr:uid="{0ECF1C6C-934A-4A87-BBE4-CA0DD6574298}"/>
    <hyperlink ref="AD122" r:id="rId119" xr:uid="{5C9946CA-55AA-4DBE-876D-D178E3D42CA8}"/>
    <hyperlink ref="AD123" r:id="rId120" xr:uid="{7F8F7A1D-77CC-411B-929F-080FAC8C7F35}"/>
    <hyperlink ref="AD124" r:id="rId121" xr:uid="{B6C73C42-C1C8-4C9B-8020-4D977B12A917}"/>
    <hyperlink ref="AD125" r:id="rId122" xr:uid="{3C0E3EFA-EFE1-4DAD-B4C0-759DF76E3CE1}"/>
    <hyperlink ref="AD126" r:id="rId123" xr:uid="{3D4F913D-1A96-4B24-A811-1BFE71EFAE35}"/>
    <hyperlink ref="AD127" r:id="rId124" xr:uid="{0B312D8D-7EC9-4499-A946-9FA23A43AA65}"/>
    <hyperlink ref="AD128" r:id="rId125" xr:uid="{B6FA21E1-5728-4A68-894C-FF1E6DC2FAD2}"/>
    <hyperlink ref="AD129" r:id="rId126" xr:uid="{4354D12A-D001-42E8-A859-83538DC917E1}"/>
    <hyperlink ref="AD130" r:id="rId127" xr:uid="{E80B4A5F-9A1C-4539-8845-0A35A0DCFDC6}"/>
    <hyperlink ref="AD131" r:id="rId128" xr:uid="{53357F3E-2310-46D1-8564-0AA241D72B81}"/>
    <hyperlink ref="AD132" r:id="rId129" xr:uid="{52431FBF-1B68-4FF9-A224-019ECF014B61}"/>
    <hyperlink ref="AD133" r:id="rId130" xr:uid="{E67B56BA-6BB1-40AB-A454-7BDC6A603781}"/>
    <hyperlink ref="AD134" r:id="rId131" xr:uid="{4EBAB334-4022-451A-B4ED-3CC0254FC7F4}"/>
    <hyperlink ref="AD135" r:id="rId132" xr:uid="{257F4287-47DA-417D-9F5C-BE74FE220E98}"/>
    <hyperlink ref="AD136" r:id="rId133" xr:uid="{A1767E3A-5590-44B9-B11C-BB4DC3FA55E2}"/>
    <hyperlink ref="AD137" r:id="rId134" xr:uid="{C5111065-94F5-4310-BA8B-F31F74FFA59D}"/>
    <hyperlink ref="AD138" r:id="rId135" xr:uid="{062F0CF8-FEAD-41AA-8304-25A974AB2E66}"/>
    <hyperlink ref="AD139" r:id="rId136" xr:uid="{FDED19E2-72E0-4FE3-AB58-BD9FB25A460D}"/>
    <hyperlink ref="AD140" r:id="rId137" xr:uid="{F240B1EE-474B-4EA6-B309-D52A5E45C68A}"/>
    <hyperlink ref="AD141" r:id="rId138" xr:uid="{D386FDE7-0D14-4BDD-BC65-BD8DA1A0C5F5}"/>
    <hyperlink ref="AD142" r:id="rId139" xr:uid="{9B6C252C-6F41-4F68-82E5-CA7D298C3943}"/>
    <hyperlink ref="AD143" r:id="rId140" xr:uid="{8DD685A5-8058-4D17-BA33-5F75EE3AAF4E}"/>
    <hyperlink ref="AD144" r:id="rId141" xr:uid="{F2845086-B557-4500-899E-D3EE9D639CD2}"/>
    <hyperlink ref="AD145" r:id="rId142" xr:uid="{74C6824D-513E-4312-8691-7BC4EC86ED7B}"/>
    <hyperlink ref="AD146" r:id="rId143" xr:uid="{BA3C5C67-E3D4-4629-A69E-3A41D9829014}"/>
    <hyperlink ref="AD147" r:id="rId144" xr:uid="{8C160CE7-40FA-4F01-9502-35AF9682FF62}"/>
    <hyperlink ref="AD148" r:id="rId145" xr:uid="{D87E56D8-C05C-4509-BCDD-D05EF96AE35C}"/>
    <hyperlink ref="AD149" r:id="rId146" xr:uid="{C5E07B67-8343-468F-A53D-937705930E20}"/>
    <hyperlink ref="AD150" r:id="rId147" xr:uid="{D3507A62-FC75-4114-8119-6374654726C3}"/>
    <hyperlink ref="AD151" r:id="rId148" xr:uid="{E151E2B3-8031-4537-9EAC-9B64C73102ED}"/>
    <hyperlink ref="AD152" r:id="rId149" xr:uid="{D5EDDAA4-EAAE-4D0E-BCD1-1A58FB85F7D7}"/>
    <hyperlink ref="AD153" r:id="rId150" xr:uid="{F3CD2331-89CD-4223-A5A9-DE749CCFE8C0}"/>
    <hyperlink ref="AD85" r:id="rId151" xr:uid="{8BBDF8FE-CCD4-4BDA-96A7-553A41D30CD2}"/>
    <hyperlink ref="AD154" r:id="rId152" xr:uid="{838DCD4F-FC79-40BF-BA44-0530031C00C6}"/>
    <hyperlink ref="AD155" r:id="rId153" xr:uid="{9F531CDF-E685-4872-B492-1126EB7A2DBA}"/>
    <hyperlink ref="AD156" r:id="rId154" xr:uid="{3D5AEA7F-F6E9-4F6F-B6F6-2BD07AFDB50B}"/>
    <hyperlink ref="AD157" r:id="rId155" xr:uid="{EE263A6D-11A2-45AE-9E71-770A224AB8CD}"/>
    <hyperlink ref="AD158" r:id="rId156" xr:uid="{90B942F5-4E83-4B59-9987-4D2F3EE6C1DB}"/>
    <hyperlink ref="AD159" r:id="rId157" xr:uid="{58B9684F-7E48-4D48-BDDD-0443914A1709}"/>
    <hyperlink ref="AD160" r:id="rId158" xr:uid="{672636B0-4CAB-4CCF-BDC9-F1F9FE91D814}"/>
    <hyperlink ref="AD161" r:id="rId159" xr:uid="{BCEAA882-2DF1-4F49-8F26-83001E6B5255}"/>
    <hyperlink ref="AD162" r:id="rId160" xr:uid="{1686A9D9-7770-47EA-8E7B-CF3CB5D9354E}"/>
    <hyperlink ref="AD163" r:id="rId161" xr:uid="{8D450E29-4B9B-420D-820B-3B62A49177B4}"/>
    <hyperlink ref="AD164" r:id="rId162" xr:uid="{1AAA1CE3-7A60-40D4-83DC-7CE800EDDF1C}"/>
    <hyperlink ref="AD165" r:id="rId163" xr:uid="{1FF0EECB-649B-4DC7-9F38-C6BE1FEA5A54}"/>
    <hyperlink ref="AD166" r:id="rId164" xr:uid="{29B6D505-8F1A-476C-A024-A8D056F189D2}"/>
    <hyperlink ref="AD167" r:id="rId165" xr:uid="{07019DF7-DEA1-4829-9A0F-07A617C19D6F}"/>
    <hyperlink ref="AD168" r:id="rId166" xr:uid="{3C517964-2B60-4CF1-BAF4-7716D168C81B}"/>
    <hyperlink ref="AD169" r:id="rId167" xr:uid="{5E5DC7F3-5EE6-4555-868A-881549B2E7D3}"/>
    <hyperlink ref="AD170" r:id="rId168" xr:uid="{AA69A4FE-EFE6-466E-8688-D6386A379990}"/>
    <hyperlink ref="AD171" r:id="rId169" xr:uid="{F8DDCA02-728F-45A3-81FA-933E25AC5456}"/>
    <hyperlink ref="AD172" r:id="rId170" xr:uid="{4AC0BBBE-AA43-4510-AA82-2A02BC1F2855}"/>
    <hyperlink ref="AD173" r:id="rId171" xr:uid="{0F03B036-DE2F-4DAD-A177-DCF1058B73F2}"/>
    <hyperlink ref="AD174" r:id="rId172" xr:uid="{A8398ACA-F9B6-46D0-86E4-07CB10E7ECC0}"/>
    <hyperlink ref="AD175" r:id="rId173" xr:uid="{972F10D4-52E5-434A-A662-1A9C629EFBCB}"/>
    <hyperlink ref="AD176" r:id="rId174" xr:uid="{FBE79210-B21C-47AF-9A24-7695A5DD0BD4}"/>
    <hyperlink ref="AD177" r:id="rId175" xr:uid="{EF24AB88-E7CE-47A3-BF2C-4F989DE9DE0D}"/>
    <hyperlink ref="AD178" r:id="rId176" xr:uid="{8C186B44-B8C0-4196-B5E5-7439E9559ABF}"/>
    <hyperlink ref="AD179" r:id="rId177" xr:uid="{AFE81389-7BA9-49D2-987A-AE92D1A1016C}"/>
    <hyperlink ref="AD180" r:id="rId178" xr:uid="{C47E5287-AC7D-494B-81A2-57953FF2C6B9}"/>
    <hyperlink ref="AD181" r:id="rId179" xr:uid="{680DCF68-53A2-41D5-8435-EF936182C121}"/>
    <hyperlink ref="AD182" r:id="rId180" xr:uid="{5D857BED-2DA5-491C-9E56-6302ED7334ED}"/>
    <hyperlink ref="AD183" r:id="rId181" xr:uid="{B6F3E788-6AE6-4BDF-A62A-39E1132DE73E}"/>
    <hyperlink ref="AD184" r:id="rId182" xr:uid="{5BBE40EB-D040-4C79-BCEC-07BBD9CE1A8B}"/>
    <hyperlink ref="AD185" r:id="rId183" xr:uid="{B7F469D0-51F4-4914-921B-1D7E5B44FFF3}"/>
    <hyperlink ref="AD186" r:id="rId184" xr:uid="{508B547B-542F-4689-AD03-070FC63157B4}"/>
    <hyperlink ref="AD187" r:id="rId185" xr:uid="{6F9F04D4-3087-40C7-84B1-6016CFDBB6F1}"/>
    <hyperlink ref="AD188" r:id="rId186" display="https://community.secop.gov.co/Public/Tendering/OpportunityDetail/Index?noticeUID=CO1.NTC.5667995&amp;isFromPublicArea=True&amp;isModal=False" xr:uid="{3D9D4A6B-D3F7-47CF-9E8A-8FAA2C92A40F}"/>
    <hyperlink ref="AD189" r:id="rId187" xr:uid="{993E3491-FFDC-4828-BA17-ADCA85830993}"/>
    <hyperlink ref="AD190" r:id="rId188" xr:uid="{BCC478AC-E437-4492-98CB-593B2E3AF4B9}"/>
    <hyperlink ref="AD191" r:id="rId189" xr:uid="{749E6D0A-F875-494F-848D-EB90966EFD87}"/>
    <hyperlink ref="AD192" r:id="rId190" xr:uid="{FE3C75F6-DA29-4123-B5F4-00CDE69F2194}"/>
    <hyperlink ref="AD193" r:id="rId191" xr:uid="{E74DB059-864C-484E-BF1C-01BCD791B2DD}"/>
    <hyperlink ref="AD194" r:id="rId192" xr:uid="{34A1A0FD-E2C6-4122-9F7F-F6D5AE3387FA}"/>
    <hyperlink ref="AD195" r:id="rId193" xr:uid="{A68918F2-1EC2-4A8E-9BAC-3873337DCCDF}"/>
    <hyperlink ref="AD196" r:id="rId194" xr:uid="{9F4EEEF0-B8CF-4362-BF6E-7F021D80E531}"/>
    <hyperlink ref="AD197" r:id="rId195" xr:uid="{2ECF8FDE-3E38-4F9A-B7B8-9FDEFD586ED1}"/>
    <hyperlink ref="AD198" r:id="rId196" xr:uid="{45C56D17-4DF4-4055-AD34-C7F6288C31C2}"/>
    <hyperlink ref="AD199" r:id="rId197" xr:uid="{1A05A24E-DA3A-4747-8CDB-6EF5A76ED724}"/>
    <hyperlink ref="AD200" r:id="rId198" xr:uid="{37C505EC-FCAA-4B3F-BF57-58A15E599CA9}"/>
    <hyperlink ref="AD201" r:id="rId199" xr:uid="{213F6938-2338-40F3-A02A-3B80C545DA07}"/>
    <hyperlink ref="AD202" r:id="rId200" xr:uid="{7452284C-4D8C-4A68-BAE6-96E56FB18BF7}"/>
    <hyperlink ref="AD203" r:id="rId201" xr:uid="{AB69A39F-81BA-4B45-B1B4-FD519B7DFD90}"/>
    <hyperlink ref="AD204" r:id="rId202" xr:uid="{3AB409AD-FD11-455D-A464-4F5ADE3BAE67}"/>
    <hyperlink ref="AD205" r:id="rId203" xr:uid="{B8A75489-C107-4A79-B54E-4BD7B85C28BD}"/>
    <hyperlink ref="AD206" r:id="rId204" xr:uid="{B506311A-4292-4E81-8440-55EAC4414012}"/>
    <hyperlink ref="AD207" r:id="rId205" xr:uid="{6099EF9C-5E9C-46F6-BF49-F63A0B3DDA6C}"/>
    <hyperlink ref="AD208" r:id="rId206" xr:uid="{C1E94197-4871-4901-B690-543CE0CD1EF1}"/>
    <hyperlink ref="AD209" r:id="rId207" xr:uid="{87C28B52-9CC2-4AA8-843B-296C85F13D89}"/>
    <hyperlink ref="AD210" r:id="rId208" xr:uid="{A0424342-9616-4931-AD2D-7052D4E18354}"/>
    <hyperlink ref="AD211" r:id="rId209" xr:uid="{18EF0D76-68AC-44BB-8D9B-3E66F345301E}"/>
    <hyperlink ref="AD212" r:id="rId210" xr:uid="{93FFCA28-0FB9-4219-9AAD-0BB5B56C881E}"/>
    <hyperlink ref="AD213" r:id="rId211" xr:uid="{2F949F95-1518-4B1A-A101-AC5E4E6EAF88}"/>
    <hyperlink ref="AD214" r:id="rId212" xr:uid="{60D03B46-31C8-4A40-9C5C-DEE111B1019D}"/>
    <hyperlink ref="AD215" r:id="rId213" xr:uid="{C2EF2E74-407D-4C6B-9183-47472C40E905}"/>
    <hyperlink ref="AD216" r:id="rId214" xr:uid="{87F8E5C0-321B-4FE0-BC7D-C7A557F58F3C}"/>
    <hyperlink ref="AD217" r:id="rId215" xr:uid="{C8AAEB5D-3938-486D-ACFF-199ADEB14F28}"/>
    <hyperlink ref="AD218" r:id="rId216" xr:uid="{B2EC5F80-EF63-4B1A-8EED-ECE4F87847C6}"/>
    <hyperlink ref="AD219" r:id="rId217" xr:uid="{5BF78C21-A4CE-4D14-A588-D01910DB7D69}"/>
    <hyperlink ref="AD220" r:id="rId218" xr:uid="{29943D01-F170-4DA0-AD88-73820C2D641A}"/>
    <hyperlink ref="AD221" r:id="rId219" xr:uid="{7AACDDEC-146B-4001-9408-4D18539FB177}"/>
    <hyperlink ref="AD222" r:id="rId220" xr:uid="{7AFACBCD-F426-4F8E-B799-D419D8DD02F5}"/>
    <hyperlink ref="AD223" r:id="rId221" xr:uid="{BB1377F7-7C6F-4F20-A333-B8340AF36FA4}"/>
    <hyperlink ref="AD224" r:id="rId222" xr:uid="{65BF6853-8812-47AB-88E8-8C6DDAD18C4C}"/>
    <hyperlink ref="AD225" r:id="rId223" xr:uid="{DF3F67F5-8A96-4E80-BB49-8E22B3AA0015}"/>
    <hyperlink ref="AD226" r:id="rId224" xr:uid="{D5936FB2-F80F-4731-A2CB-AED752A7D8A7}"/>
    <hyperlink ref="AD227" r:id="rId225" xr:uid="{A14E2664-10CB-4048-9D5D-052D44EA1922}"/>
    <hyperlink ref="AD228" r:id="rId226" xr:uid="{F427F58E-4C7C-4745-B6A0-C530D6051CB8}"/>
    <hyperlink ref="AD229" r:id="rId227" xr:uid="{C2FB5BF1-5B21-4D5C-92C5-72F080025E81}"/>
    <hyperlink ref="AD230" r:id="rId228" xr:uid="{AF0D5B66-6E21-4137-99CC-A1CCE36091EB}"/>
    <hyperlink ref="AD231" r:id="rId229" xr:uid="{6BF2626C-46AF-41B7-8BF4-42F97609CB7B}"/>
    <hyperlink ref="AD232" r:id="rId230" xr:uid="{E9F325A7-1050-4EDB-9518-BAAF025076E5}"/>
    <hyperlink ref="AD233" r:id="rId231" xr:uid="{70E18BB5-BBCE-4254-8EB3-7CDE1D2B4A0A}"/>
    <hyperlink ref="AD234" r:id="rId232" xr:uid="{337A5620-2254-4F1D-B941-9B6E948863E6}"/>
    <hyperlink ref="AD235" r:id="rId233" xr:uid="{4E1E8967-AFA4-4620-AF26-6FB903EF3A1D}"/>
    <hyperlink ref="AD236" r:id="rId234" xr:uid="{5B283346-1906-4C72-81FF-33E773EAD67F}"/>
    <hyperlink ref="AD237" r:id="rId235" xr:uid="{6405D13D-D40F-48FA-9283-A74CC2317CE3}"/>
    <hyperlink ref="AD238" r:id="rId236" xr:uid="{6842393B-9EDE-4E9D-9BA5-A67F80180368}"/>
    <hyperlink ref="AD239" r:id="rId237" xr:uid="{E6CDE38F-6918-429E-A9FB-55806FBD2FCB}"/>
    <hyperlink ref="AD240" r:id="rId238" xr:uid="{725FAF85-E82B-414C-B07F-BBB8140C5FFD}"/>
    <hyperlink ref="AD241" r:id="rId239" xr:uid="{6BBB818E-34F7-4660-B577-363474FB7ECF}"/>
    <hyperlink ref="AD242" r:id="rId240" xr:uid="{A2ECE6B8-DEF5-41B9-87B6-1FC69FA5C6F7}"/>
    <hyperlink ref="AD243" r:id="rId241" xr:uid="{817A12F9-177C-4B4A-8984-0E11FA09AA24}"/>
    <hyperlink ref="AD244" r:id="rId242" xr:uid="{B7F606C4-541F-4CD1-86AE-2C495E498D2F}"/>
    <hyperlink ref="AD245" r:id="rId243" xr:uid="{C3AF063A-C0EE-48E1-B20C-04F4C4D3BE5E}"/>
    <hyperlink ref="AD246" r:id="rId244" xr:uid="{D112B0E1-B6D7-4D08-BA8B-4845E6A3B67D}"/>
    <hyperlink ref="AD247" r:id="rId245" xr:uid="{2B89952C-1253-41D1-900E-631C6B78CA67}"/>
    <hyperlink ref="AD248" r:id="rId246" xr:uid="{4AAE0B0F-6616-4748-8D7F-881F0BF09487}"/>
    <hyperlink ref="AD249" r:id="rId247" xr:uid="{A4BC09A2-AF77-4ADA-8B68-383BD0BF0DA3}"/>
    <hyperlink ref="AD250" r:id="rId248" xr:uid="{094C7A63-84D7-49D2-A7A2-C20E6EFCC1A6}"/>
    <hyperlink ref="AD251" r:id="rId249" xr:uid="{DAF70343-078B-4244-B8C8-38CF0F90A9D8}"/>
    <hyperlink ref="AD252" r:id="rId250" xr:uid="{5C2D937B-350B-4BB3-BC39-EB55484D79EC}"/>
    <hyperlink ref="AD253" r:id="rId251" xr:uid="{8E33CC7C-09FF-4419-BC21-3A0A98B4A1D0}"/>
    <hyperlink ref="AD254" r:id="rId252" xr:uid="{D1B58A2F-F38E-4C6D-98D5-038F091E99EA}"/>
    <hyperlink ref="AD255" r:id="rId253" xr:uid="{D9718AFD-5997-48DE-A8E2-9193C1255DE8}"/>
    <hyperlink ref="AD256" r:id="rId254" xr:uid="{772BCB02-9399-482B-BAAE-8B783DC9E657}"/>
    <hyperlink ref="AD257" r:id="rId255" xr:uid="{B00761C4-D38B-448F-9D76-D34B49596731}"/>
    <hyperlink ref="AD258" r:id="rId256" xr:uid="{383C3B0F-591F-4FD9-9BA8-CA775331D4CD}"/>
    <hyperlink ref="AD259" r:id="rId257" xr:uid="{42D8E7CA-3E65-4964-8D77-C3055E67EA3D}"/>
    <hyperlink ref="AD260" r:id="rId258" xr:uid="{2C410071-0EF6-4D21-90BD-FBA6EEC3A2D6}"/>
    <hyperlink ref="AD261" r:id="rId259" xr:uid="{5443DFA4-34B4-4672-97D8-EAAA4A219D06}"/>
    <hyperlink ref="AD262" r:id="rId260" xr:uid="{2D747B49-B0E0-446F-8C15-A6A8B2A1B89C}"/>
    <hyperlink ref="AD263" r:id="rId261" xr:uid="{9EA3E64D-44E3-49F0-AF80-8F42C10105FA}"/>
    <hyperlink ref="AD264" r:id="rId262" xr:uid="{B545BF62-FE96-4791-8F37-7BF5EF42EA0A}"/>
    <hyperlink ref="AD265" r:id="rId263" xr:uid="{AE4EEB7C-8E15-4C79-AF78-BD7782611ED8}"/>
    <hyperlink ref="AD266" r:id="rId264" xr:uid="{CBFECE7F-241C-4393-8DBE-D7BCAAB8F184}"/>
    <hyperlink ref="AD267" r:id="rId265" xr:uid="{A60F560A-AE77-4F17-87EB-071AD53F3DCF}"/>
    <hyperlink ref="AD268" r:id="rId266" xr:uid="{9CDDED1C-8F06-4E21-9D71-E20F8BF92AFB}"/>
    <hyperlink ref="AD269" r:id="rId267" xr:uid="{7FD5D3EC-19DF-48C2-AFD2-BC349D994A2E}"/>
    <hyperlink ref="AD270" r:id="rId268" xr:uid="{EC134447-7D98-470A-A70D-44FA1D7E4656}"/>
    <hyperlink ref="AD271" r:id="rId269" xr:uid="{F48F1727-210C-4CE9-9BA3-BA80BCF5EA4C}"/>
    <hyperlink ref="AD272" r:id="rId270" xr:uid="{33A9EF4F-710C-463F-B912-6A38FDF5AA44}"/>
    <hyperlink ref="AD273" r:id="rId271" xr:uid="{CD16F9CB-1234-49D9-BED7-9EE1ADEE50B5}"/>
    <hyperlink ref="AD274" r:id="rId272" xr:uid="{8D70407B-5DDC-40C3-80A8-F1E64076D811}"/>
    <hyperlink ref="AD275" r:id="rId273" xr:uid="{82F38486-4E71-4546-B720-730F337BF2A1}"/>
    <hyperlink ref="AD276" r:id="rId274" xr:uid="{B88EFD1B-086E-450A-ADF1-028FE81BB679}"/>
    <hyperlink ref="AD277" r:id="rId275" xr:uid="{57C47EF1-C69D-48C0-9209-CD6CDB756BC4}"/>
    <hyperlink ref="AD278" r:id="rId276" xr:uid="{4337CBAF-9271-421D-8F6B-F5852A2F72D3}"/>
    <hyperlink ref="AD279" r:id="rId277" xr:uid="{3A6D2F09-393E-418E-A4BB-348EA522DC60}"/>
    <hyperlink ref="AD280" r:id="rId278" xr:uid="{7E9113E5-F726-4C28-A6BF-A4EDA0C5CDF7}"/>
    <hyperlink ref="AD281" r:id="rId279" xr:uid="{DD73A62A-F99C-4A52-A0D7-6310C7F8DA64}"/>
    <hyperlink ref="AD282" r:id="rId280" xr:uid="{3C451F6B-6B96-42AC-9FF9-947978BF1388}"/>
    <hyperlink ref="AD283" r:id="rId281" xr:uid="{6A152D97-7CBD-4B98-9EAB-BE8F0A0C2626}"/>
    <hyperlink ref="AD284" r:id="rId282" xr:uid="{AE4E53B8-C532-4587-9C29-549D32287C97}"/>
    <hyperlink ref="AD285" r:id="rId283" xr:uid="{620BFFCD-55D1-417E-8E93-448153F76DE2}"/>
    <hyperlink ref="AD286" r:id="rId284" xr:uid="{45343488-4073-46EB-ACC1-268665239F81}"/>
    <hyperlink ref="AD287" r:id="rId285" xr:uid="{4A8B54C7-29EF-44EC-911B-91CBB3A070E7}"/>
    <hyperlink ref="AD288" r:id="rId286" xr:uid="{20BD1CD5-5779-4C8A-BF8E-96C1A8AC7718}"/>
    <hyperlink ref="AD289" r:id="rId287" xr:uid="{2D08C7C2-4CBE-433E-A170-EA7346072B19}"/>
    <hyperlink ref="AD290" r:id="rId288" xr:uid="{62C269AB-670F-4BE7-A7B5-B8E8CA1DE277}"/>
    <hyperlink ref="AD291" r:id="rId289" xr:uid="{80A81C05-F5E1-4093-977F-79826CFA3D44}"/>
    <hyperlink ref="AD292" r:id="rId290" xr:uid="{B8DF3CFE-3706-46A4-89B5-C60FB03A7375}"/>
    <hyperlink ref="AD293" r:id="rId291" xr:uid="{C7AF05C2-1363-4BF5-9019-AE5323BDFCD9}"/>
    <hyperlink ref="AD294" r:id="rId292" xr:uid="{8A8930C0-4F6C-4434-A343-C3F1B84C73A9}"/>
    <hyperlink ref="AD295" r:id="rId293" xr:uid="{EF1E4C30-AD00-49E2-A4B4-BC5214AC3A3B}"/>
    <hyperlink ref="AD296" r:id="rId294" xr:uid="{C8888624-FE70-4DBE-B04E-4E89B29DE737}"/>
    <hyperlink ref="AD297" r:id="rId295" xr:uid="{A59D53C1-C379-4371-81A2-33FFE3482943}"/>
    <hyperlink ref="AD298" r:id="rId296" xr:uid="{5F04B42D-2C7B-4511-AA2F-1A0D3B98980F}"/>
    <hyperlink ref="AD299" r:id="rId297" xr:uid="{4CCD97C3-A37E-4297-8764-3849B47D8F0F}"/>
    <hyperlink ref="AD300" r:id="rId298" xr:uid="{F87F1006-96FF-4FBA-B481-8F46BA0923D2}"/>
    <hyperlink ref="AD301" r:id="rId299" xr:uid="{6EE60C80-218A-422F-B757-DE474EE8EE6C}"/>
    <hyperlink ref="AD302" r:id="rId300" xr:uid="{52F7D167-0467-4CE3-A948-149A21EA463F}"/>
    <hyperlink ref="AD303" r:id="rId301" xr:uid="{FE103B0D-7EA7-4AE8-B0A2-789C75C888A7}"/>
    <hyperlink ref="AD304" r:id="rId302" xr:uid="{2E10D7E1-3003-42B1-BE87-273450421DE9}"/>
    <hyperlink ref="AD305" r:id="rId303" xr:uid="{4F6E6942-F689-49CA-A70C-11605C70EEA1}"/>
    <hyperlink ref="AD306" r:id="rId304" xr:uid="{186173BB-1E93-4AD0-A3FA-E91E24AD976C}"/>
    <hyperlink ref="AD307" r:id="rId305" xr:uid="{DE045752-2079-43D5-9197-D8857E0D78DD}"/>
    <hyperlink ref="AD308" r:id="rId306" xr:uid="{FE33CC9D-2ED3-4BDC-B748-9AC8F4CDEBDB}"/>
    <hyperlink ref="AD309" r:id="rId307" xr:uid="{DA93276F-33EC-48C7-80B8-911A7990D511}"/>
    <hyperlink ref="AD310" r:id="rId308" xr:uid="{0B1CC484-7C48-4B54-A073-B9E4959B2560}"/>
    <hyperlink ref="AD311" r:id="rId309" xr:uid="{0E54EB19-DABB-404E-AB42-55C459C418E4}"/>
    <hyperlink ref="AD312" r:id="rId310" xr:uid="{FA81D109-FE24-4014-BD1C-F872BF55C2FD}"/>
    <hyperlink ref="AD313" r:id="rId311" xr:uid="{155ACE3F-B223-4C2B-B0AF-7BC6AF6C65FC}"/>
    <hyperlink ref="AD314" r:id="rId312" xr:uid="{5922EC64-F341-4768-AF3A-2ACE0BBB9ABC}"/>
    <hyperlink ref="AD315" r:id="rId313" xr:uid="{86763BDE-004F-46AD-AC28-1952ED90D734}"/>
    <hyperlink ref="AD316" r:id="rId314" xr:uid="{781C7F25-6C17-4328-9749-30DA37E773A9}"/>
    <hyperlink ref="AD317" r:id="rId315" xr:uid="{5167BC76-8C30-4F76-8E2F-680D2BFB31EB}"/>
    <hyperlink ref="AD318" r:id="rId316" xr:uid="{4501578F-CD05-4E54-BA4A-712FF7681700}"/>
    <hyperlink ref="AD319" r:id="rId317" xr:uid="{6FEF153C-9661-44B6-8A5C-734D803AC22B}"/>
    <hyperlink ref="AD320" r:id="rId318" xr:uid="{373F4EB2-E72C-4976-9349-D48951D0F780}"/>
    <hyperlink ref="AD321" r:id="rId319" xr:uid="{B594DD65-8BA5-4037-A6D3-6BF8F117C588}"/>
    <hyperlink ref="AD322" r:id="rId320" xr:uid="{48DFF57B-131E-4269-9488-38E334620831}"/>
    <hyperlink ref="AD323" r:id="rId321" xr:uid="{09E6AC61-997C-4A1D-9D26-80DDCC542B9E}"/>
    <hyperlink ref="AD324" r:id="rId322" xr:uid="{F272323C-E0B5-4EAA-902C-C6644AD7F5F2}"/>
    <hyperlink ref="AD325" r:id="rId323" xr:uid="{BB7DC8D8-BAAD-4A80-873D-85A001E652C0}"/>
    <hyperlink ref="AD326" r:id="rId324" xr:uid="{70D77842-15BE-40A8-8C70-498F63AC0D04}"/>
    <hyperlink ref="AD327" r:id="rId325" xr:uid="{6633DD88-3C3D-47F8-AD95-C2CD54F0FC25}"/>
    <hyperlink ref="AD328" r:id="rId326" xr:uid="{4E8D5944-F33B-40BF-918F-03741788C917}"/>
    <hyperlink ref="AD329" r:id="rId327" xr:uid="{EDD01E15-10FE-43C8-A10A-E5F0D2CACCB1}"/>
    <hyperlink ref="AD330" r:id="rId328" xr:uid="{D7602785-49F9-4545-8501-96F000D70F47}"/>
    <hyperlink ref="AD331" r:id="rId329" xr:uid="{F42793F2-18D4-4896-AEA3-C142AE8E0485}"/>
    <hyperlink ref="AD332" r:id="rId330" xr:uid="{4BFD8AEC-A7E2-4BCD-8321-55140A68EFAD}"/>
    <hyperlink ref="AD333" r:id="rId331" xr:uid="{A5DF85F8-7245-47D3-8118-733E3365C98C}"/>
    <hyperlink ref="AD334" r:id="rId332" xr:uid="{96DA813D-AE8F-4EC8-B09E-48387CD27F73}"/>
    <hyperlink ref="AD335" r:id="rId333" xr:uid="{29131141-946C-4E67-A880-3AE78E5AD54D}"/>
    <hyperlink ref="AD336" r:id="rId334" xr:uid="{1FB5A283-BD06-4B7F-9398-01EECAE0DE5C}"/>
    <hyperlink ref="AD337" r:id="rId335" xr:uid="{19D546F6-3390-4014-9719-14C90766BAA9}"/>
    <hyperlink ref="AD338" r:id="rId336" xr:uid="{DB626676-DC74-4A7A-9653-3042D53BEBAA}"/>
    <hyperlink ref="AD339" r:id="rId337" xr:uid="{6EA015B3-2FAD-43B0-B0A8-4604AB95C17D}"/>
    <hyperlink ref="AD340" r:id="rId338" xr:uid="{A4481EB0-93C6-4859-8691-D0E733D67E24}"/>
    <hyperlink ref="AD341" r:id="rId339" xr:uid="{5609B963-78E6-4AF6-9116-A9215904AAC0}"/>
    <hyperlink ref="AD342" r:id="rId340" xr:uid="{0181D753-2013-4005-A9ED-AE86EEE8CC01}"/>
    <hyperlink ref="AD343" r:id="rId341" xr:uid="{610F8211-980A-4E0A-B343-A6C88FE41FD3}"/>
    <hyperlink ref="AD344" r:id="rId342" xr:uid="{DFAE1313-E888-486A-91A7-14E139D3A1BA}"/>
    <hyperlink ref="AD345" r:id="rId343" xr:uid="{2A069F01-D3E5-4B94-A1EA-8D5D853D2166}"/>
    <hyperlink ref="AD346" r:id="rId344" xr:uid="{B0D5A136-8AA1-4759-A3CE-0BA99A3A703C}"/>
    <hyperlink ref="AD347" r:id="rId345" xr:uid="{72A1F85B-85E6-435D-BD39-7BC1B4BA2F69}"/>
    <hyperlink ref="AD348" r:id="rId346" xr:uid="{04D30EA2-774E-4CB3-A595-30EA497982F9}"/>
    <hyperlink ref="AD349" r:id="rId347" xr:uid="{A1EA70C3-81E7-4726-80FD-1FB9F57BDE70}"/>
    <hyperlink ref="AD350" r:id="rId348" xr:uid="{BEDC54CE-BB01-4A4E-AF8B-0C6A234335F0}"/>
    <hyperlink ref="AD351" r:id="rId349" xr:uid="{779017FF-6CF8-4421-AD10-7AACA3B55F3E}"/>
    <hyperlink ref="AD352" r:id="rId350" xr:uid="{539599C8-84D2-4524-9293-5F66046A1934}"/>
    <hyperlink ref="AD353" r:id="rId351" xr:uid="{A361CF60-31C4-4194-80AC-AE376461D8DD}"/>
    <hyperlink ref="AD354" r:id="rId352" xr:uid="{05A8503A-4C68-4DEA-9B7B-A32C51439077}"/>
    <hyperlink ref="AD355" r:id="rId353" xr:uid="{25E2743F-7452-418D-B00C-F3C92389ECA3}"/>
    <hyperlink ref="AD356" r:id="rId354" xr:uid="{32E0BF91-991C-417A-BD99-BF928DFCED90}"/>
    <hyperlink ref="AD357" r:id="rId355" xr:uid="{861B1D64-C7F4-467E-9AD3-143821144EB1}"/>
  </hyperlinks>
  <pageMargins left="0.7" right="0.7" top="0.75" bottom="0.75" header="0.3" footer="0.3"/>
  <pageSetup orientation="portrait" r:id="rId356"/>
  <legacyDrawing r:id="rId3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U33"/>
  <sheetViews>
    <sheetView zoomScaleNormal="100" workbookViewId="0">
      <selection activeCell="D12" sqref="D12"/>
    </sheetView>
  </sheetViews>
  <sheetFormatPr baseColWidth="10" defaultColWidth="12.5703125" defaultRowHeight="15.75" customHeight="1" x14ac:dyDescent="0.2"/>
  <cols>
    <col min="1" max="1" width="36.7109375" customWidth="1"/>
    <col min="2" max="2" width="15.140625" customWidth="1"/>
    <col min="3" max="3" width="12" customWidth="1"/>
    <col min="4" max="4" width="26.28515625" customWidth="1"/>
    <col min="5" max="5" width="46.5703125" customWidth="1"/>
  </cols>
  <sheetData>
    <row r="1" spans="1:21" ht="15.75" customHeight="1" x14ac:dyDescent="0.2">
      <c r="A1" s="1" t="s">
        <v>0</v>
      </c>
      <c r="B1" s="2" t="s">
        <v>1</v>
      </c>
      <c r="C1" s="3" t="s">
        <v>2</v>
      </c>
      <c r="D1" s="1" t="s">
        <v>3</v>
      </c>
      <c r="E1" s="2" t="s">
        <v>4</v>
      </c>
      <c r="F1" s="2" t="s">
        <v>5</v>
      </c>
      <c r="G1" s="2" t="s">
        <v>7</v>
      </c>
      <c r="H1" s="2" t="s">
        <v>8</v>
      </c>
      <c r="I1" s="1" t="s">
        <v>9</v>
      </c>
      <c r="J1" s="4" t="s">
        <v>12</v>
      </c>
      <c r="K1" s="5" t="s">
        <v>20</v>
      </c>
      <c r="L1" s="5" t="s">
        <v>21</v>
      </c>
      <c r="M1" s="6" t="s">
        <v>22</v>
      </c>
      <c r="N1" s="6" t="s">
        <v>23</v>
      </c>
      <c r="O1" s="2" t="s">
        <v>13</v>
      </c>
      <c r="P1" s="3" t="s">
        <v>14</v>
      </c>
      <c r="Q1" s="2" t="s">
        <v>15</v>
      </c>
      <c r="R1" s="2" t="s">
        <v>16</v>
      </c>
      <c r="S1" s="1" t="s">
        <v>17</v>
      </c>
      <c r="T1" s="1" t="s">
        <v>18</v>
      </c>
      <c r="U1" s="7" t="s">
        <v>19</v>
      </c>
    </row>
    <row r="2" spans="1:21" ht="15.75" customHeight="1" x14ac:dyDescent="0.2">
      <c r="A2" s="8"/>
      <c r="B2" s="8"/>
      <c r="C2" s="8"/>
      <c r="D2" s="8"/>
      <c r="E2" s="8"/>
      <c r="F2" s="8"/>
      <c r="G2" s="8"/>
      <c r="H2" s="8"/>
      <c r="I2" s="8"/>
      <c r="J2" s="8"/>
      <c r="K2" s="8"/>
      <c r="L2" s="8"/>
      <c r="M2" s="8"/>
      <c r="N2" s="8"/>
      <c r="O2" s="8"/>
      <c r="P2" s="8"/>
      <c r="Q2" s="8"/>
      <c r="R2" s="8"/>
      <c r="S2" s="8"/>
      <c r="T2" s="8"/>
      <c r="U2" s="8"/>
    </row>
    <row r="3" spans="1:21" ht="15.75" customHeight="1" x14ac:dyDescent="0.2">
      <c r="A3" s="8"/>
      <c r="B3" s="8"/>
      <c r="C3" s="8"/>
      <c r="D3" s="8"/>
      <c r="E3" s="8"/>
      <c r="F3" s="8"/>
      <c r="G3" s="8"/>
      <c r="H3" s="8"/>
      <c r="I3" s="8"/>
      <c r="J3" s="8"/>
      <c r="K3" s="8"/>
      <c r="L3" s="8"/>
      <c r="M3" s="8"/>
      <c r="N3" s="8"/>
      <c r="O3" s="8"/>
      <c r="P3" s="8"/>
      <c r="Q3" s="8"/>
      <c r="R3" s="8"/>
      <c r="S3" s="8"/>
      <c r="T3" s="8"/>
      <c r="U3" s="8"/>
    </row>
    <row r="4" spans="1:21" ht="15.75" customHeight="1" x14ac:dyDescent="0.2">
      <c r="A4" s="8"/>
      <c r="B4" s="8"/>
      <c r="C4" s="8"/>
      <c r="D4" s="8"/>
      <c r="E4" s="8"/>
      <c r="F4" s="8"/>
      <c r="G4" s="8"/>
      <c r="H4" s="8"/>
      <c r="I4" s="8"/>
      <c r="J4" s="8"/>
      <c r="K4" s="8"/>
      <c r="L4" s="8"/>
      <c r="M4" s="8"/>
      <c r="N4" s="8"/>
      <c r="O4" s="8"/>
      <c r="P4" s="8"/>
      <c r="Q4" s="8"/>
      <c r="R4" s="8"/>
      <c r="S4" s="8"/>
      <c r="T4" s="8"/>
      <c r="U4" s="8"/>
    </row>
    <row r="5" spans="1:21" ht="15.75" customHeight="1" x14ac:dyDescent="0.2">
      <c r="A5" s="8"/>
      <c r="B5" s="8"/>
      <c r="C5" s="8"/>
      <c r="D5" s="8"/>
      <c r="E5" s="8"/>
      <c r="F5" s="8"/>
      <c r="G5" s="8"/>
      <c r="H5" s="8"/>
      <c r="I5" s="8"/>
      <c r="J5" s="8"/>
      <c r="K5" s="8"/>
      <c r="L5" s="8"/>
      <c r="M5" s="8"/>
      <c r="N5" s="8"/>
      <c r="O5" s="8"/>
      <c r="P5" s="8"/>
      <c r="Q5" s="8"/>
      <c r="R5" s="8"/>
      <c r="S5" s="8"/>
      <c r="T5" s="8"/>
      <c r="U5" s="8"/>
    </row>
    <row r="6" spans="1:21" ht="15.75" customHeight="1" x14ac:dyDescent="0.2">
      <c r="A6" s="8"/>
      <c r="B6" s="8"/>
      <c r="C6" s="8"/>
      <c r="D6" s="8"/>
      <c r="E6" s="8"/>
      <c r="F6" s="8"/>
      <c r="G6" s="8"/>
      <c r="H6" s="8"/>
      <c r="I6" s="8"/>
      <c r="J6" s="8"/>
      <c r="K6" s="8"/>
      <c r="L6" s="8"/>
      <c r="M6" s="8"/>
      <c r="N6" s="8"/>
      <c r="O6" s="8"/>
      <c r="P6" s="8"/>
      <c r="Q6" s="8"/>
      <c r="R6" s="8"/>
      <c r="S6" s="8"/>
      <c r="T6" s="8"/>
      <c r="U6" s="8"/>
    </row>
    <row r="7" spans="1:21" ht="15.75" customHeight="1" x14ac:dyDescent="0.2">
      <c r="A7" s="8"/>
      <c r="B7" s="8"/>
      <c r="C7" s="8"/>
      <c r="D7" s="8"/>
      <c r="E7" s="8"/>
      <c r="F7" s="8"/>
      <c r="G7" s="8"/>
      <c r="H7" s="8"/>
      <c r="I7" s="8"/>
      <c r="J7" s="8"/>
      <c r="K7" s="8"/>
      <c r="L7" s="8"/>
      <c r="M7" s="8"/>
      <c r="N7" s="8"/>
      <c r="O7" s="8"/>
      <c r="P7" s="8"/>
      <c r="Q7" s="8"/>
      <c r="R7" s="8"/>
      <c r="S7" s="8"/>
      <c r="T7" s="8"/>
      <c r="U7" s="8"/>
    </row>
    <row r="8" spans="1:21" ht="15.75" customHeight="1" x14ac:dyDescent="0.2">
      <c r="A8" s="8"/>
      <c r="B8" s="8"/>
      <c r="C8" s="8"/>
      <c r="D8" s="8"/>
      <c r="E8" s="8"/>
      <c r="F8" s="8"/>
      <c r="G8" s="8"/>
      <c r="H8" s="8"/>
      <c r="I8" s="8"/>
      <c r="J8" s="8"/>
      <c r="K8" s="8"/>
      <c r="L8" s="8"/>
      <c r="M8" s="8"/>
      <c r="N8" s="8"/>
      <c r="O8" s="8"/>
      <c r="P8" s="8"/>
      <c r="Q8" s="8"/>
      <c r="R8" s="8"/>
      <c r="S8" s="8"/>
      <c r="T8" s="8"/>
      <c r="U8" s="8"/>
    </row>
    <row r="9" spans="1:21" ht="15.75" customHeight="1" x14ac:dyDescent="0.2">
      <c r="A9" s="8"/>
      <c r="B9" s="8"/>
      <c r="C9" s="8"/>
      <c r="D9" s="8"/>
      <c r="E9" s="8"/>
      <c r="F9" s="8"/>
      <c r="G9" s="8"/>
      <c r="H9" s="8"/>
      <c r="I9" s="8"/>
      <c r="J9" s="8"/>
      <c r="K9" s="8"/>
      <c r="L9" s="8"/>
      <c r="M9" s="8"/>
      <c r="N9" s="8"/>
      <c r="O9" s="8"/>
      <c r="P9" s="8"/>
      <c r="Q9" s="8"/>
      <c r="R9" s="8"/>
      <c r="S9" s="8"/>
      <c r="T9" s="8"/>
      <c r="U9" s="8"/>
    </row>
    <row r="10" spans="1:21" ht="15.75" customHeight="1" x14ac:dyDescent="0.2">
      <c r="A10" s="8"/>
      <c r="B10" s="8"/>
      <c r="C10" s="8"/>
      <c r="D10" s="8"/>
      <c r="E10" s="8"/>
      <c r="F10" s="8"/>
      <c r="G10" s="8"/>
      <c r="H10" s="8"/>
      <c r="I10" s="8"/>
      <c r="J10" s="8"/>
      <c r="K10" s="8"/>
      <c r="L10" s="8"/>
      <c r="M10" s="8"/>
      <c r="N10" s="8"/>
      <c r="O10" s="8"/>
      <c r="P10" s="8"/>
      <c r="Q10" s="8"/>
      <c r="R10" s="8"/>
      <c r="S10" s="8"/>
      <c r="T10" s="8"/>
      <c r="U10" s="8"/>
    </row>
    <row r="11" spans="1:21" ht="15.75" customHeight="1" x14ac:dyDescent="0.2">
      <c r="A11" s="8"/>
      <c r="B11" s="8"/>
      <c r="C11" s="8"/>
      <c r="D11" s="8"/>
      <c r="E11" s="8"/>
      <c r="F11" s="8"/>
      <c r="G11" s="8"/>
      <c r="H11" s="8"/>
      <c r="I11" s="8"/>
      <c r="J11" s="8"/>
      <c r="K11" s="8"/>
      <c r="L11" s="8"/>
      <c r="M11" s="8"/>
      <c r="N11" s="8"/>
      <c r="O11" s="8"/>
      <c r="P11" s="8"/>
      <c r="Q11" s="8"/>
      <c r="R11" s="8"/>
      <c r="S11" s="8"/>
      <c r="T11" s="8"/>
      <c r="U11" s="8"/>
    </row>
    <row r="12" spans="1:21" ht="15.75" customHeight="1" x14ac:dyDescent="0.2">
      <c r="A12" s="8"/>
      <c r="B12" s="8"/>
      <c r="C12" s="8"/>
      <c r="D12" s="8"/>
      <c r="E12" s="8"/>
      <c r="F12" s="8"/>
      <c r="G12" s="8"/>
      <c r="H12" s="8"/>
      <c r="I12" s="8"/>
      <c r="J12" s="8"/>
      <c r="K12" s="8"/>
      <c r="L12" s="8"/>
      <c r="M12" s="8"/>
      <c r="N12" s="8"/>
      <c r="O12" s="8"/>
      <c r="P12" s="8"/>
      <c r="Q12" s="8"/>
      <c r="R12" s="8"/>
      <c r="S12" s="8"/>
      <c r="T12" s="8"/>
      <c r="U12" s="8"/>
    </row>
    <row r="13" spans="1:21" ht="15.75" customHeight="1" x14ac:dyDescent="0.2">
      <c r="A13" s="8"/>
      <c r="B13" s="8"/>
      <c r="C13" s="8"/>
      <c r="D13" s="8"/>
      <c r="E13" s="8"/>
      <c r="F13" s="8"/>
      <c r="G13" s="8"/>
      <c r="H13" s="8"/>
      <c r="I13" s="8"/>
      <c r="J13" s="8"/>
      <c r="K13" s="8"/>
      <c r="L13" s="8"/>
      <c r="M13" s="8"/>
      <c r="N13" s="8"/>
      <c r="O13" s="8"/>
      <c r="P13" s="8"/>
      <c r="Q13" s="8"/>
      <c r="R13" s="8"/>
      <c r="S13" s="8"/>
      <c r="T13" s="8"/>
      <c r="U13" s="8"/>
    </row>
    <row r="14" spans="1:21" ht="15.75" customHeight="1" x14ac:dyDescent="0.2">
      <c r="A14" s="8"/>
      <c r="B14" s="8"/>
      <c r="C14" s="8"/>
      <c r="D14" s="8"/>
      <c r="E14" s="8"/>
      <c r="F14" s="8"/>
      <c r="G14" s="8"/>
      <c r="H14" s="8"/>
      <c r="I14" s="8"/>
      <c r="J14" s="8"/>
      <c r="K14" s="8"/>
      <c r="L14" s="8"/>
      <c r="M14" s="8"/>
      <c r="N14" s="8"/>
      <c r="O14" s="8"/>
      <c r="P14" s="8"/>
      <c r="Q14" s="8"/>
      <c r="R14" s="8"/>
      <c r="S14" s="8"/>
      <c r="T14" s="8"/>
      <c r="U14" s="8"/>
    </row>
    <row r="15" spans="1:21" ht="15.75" customHeight="1" x14ac:dyDescent="0.2">
      <c r="A15" s="8"/>
      <c r="B15" s="8"/>
      <c r="C15" s="8"/>
      <c r="D15" s="8"/>
      <c r="E15" s="8"/>
      <c r="F15" s="8"/>
      <c r="G15" s="8"/>
      <c r="H15" s="8"/>
      <c r="I15" s="8"/>
      <c r="J15" s="8"/>
      <c r="K15" s="8"/>
      <c r="L15" s="8"/>
      <c r="M15" s="8"/>
      <c r="N15" s="8"/>
      <c r="O15" s="8"/>
      <c r="P15" s="8"/>
      <c r="Q15" s="8"/>
      <c r="R15" s="8"/>
      <c r="S15" s="8"/>
      <c r="T15" s="8"/>
      <c r="U15" s="8"/>
    </row>
    <row r="16" spans="1:21" ht="15.75" customHeight="1" x14ac:dyDescent="0.2">
      <c r="A16" s="8"/>
      <c r="B16" s="8"/>
      <c r="C16" s="8"/>
      <c r="D16" s="8"/>
      <c r="E16" s="8"/>
      <c r="F16" s="8"/>
      <c r="G16" s="8"/>
      <c r="H16" s="8"/>
      <c r="I16" s="8"/>
      <c r="J16" s="8"/>
      <c r="K16" s="8"/>
      <c r="L16" s="8"/>
      <c r="M16" s="8"/>
      <c r="N16" s="8"/>
      <c r="O16" s="8"/>
      <c r="P16" s="8"/>
      <c r="Q16" s="8"/>
      <c r="R16" s="8"/>
      <c r="S16" s="8"/>
      <c r="T16" s="8"/>
      <c r="U16" s="8"/>
    </row>
    <row r="17" spans="1:21" ht="15.75" customHeight="1" x14ac:dyDescent="0.2">
      <c r="A17" s="8"/>
      <c r="B17" s="8"/>
      <c r="C17" s="8"/>
      <c r="D17" s="8"/>
      <c r="E17" s="8"/>
      <c r="F17" s="8"/>
      <c r="G17" s="8"/>
      <c r="H17" s="8"/>
      <c r="I17" s="8"/>
      <c r="J17" s="8"/>
      <c r="K17" s="8"/>
      <c r="L17" s="8"/>
      <c r="M17" s="8"/>
      <c r="N17" s="8"/>
      <c r="O17" s="8"/>
      <c r="P17" s="8"/>
      <c r="Q17" s="8"/>
      <c r="R17" s="8"/>
      <c r="S17" s="8"/>
      <c r="T17" s="8"/>
      <c r="U17" s="8"/>
    </row>
    <row r="18" spans="1:21" ht="15.75" customHeight="1" x14ac:dyDescent="0.2">
      <c r="A18" s="8"/>
      <c r="B18" s="8"/>
      <c r="C18" s="8"/>
      <c r="D18" s="8"/>
      <c r="E18" s="8"/>
      <c r="F18" s="8"/>
      <c r="G18" s="8"/>
      <c r="H18" s="8"/>
      <c r="I18" s="8"/>
      <c r="J18" s="8"/>
      <c r="K18" s="8"/>
      <c r="L18" s="8"/>
      <c r="M18" s="8"/>
      <c r="N18" s="8"/>
      <c r="O18" s="8"/>
      <c r="P18" s="8"/>
      <c r="Q18" s="8"/>
      <c r="R18" s="8"/>
      <c r="S18" s="8"/>
      <c r="T18" s="8"/>
      <c r="U18" s="8"/>
    </row>
    <row r="19" spans="1:21" ht="15.75" customHeight="1" x14ac:dyDescent="0.2">
      <c r="A19" s="8"/>
      <c r="B19" s="8"/>
      <c r="C19" s="8"/>
      <c r="D19" s="8"/>
      <c r="E19" s="8"/>
      <c r="F19" s="8"/>
      <c r="G19" s="8"/>
      <c r="H19" s="8"/>
      <c r="I19" s="8"/>
      <c r="J19" s="8"/>
      <c r="K19" s="8"/>
      <c r="L19" s="8"/>
      <c r="M19" s="8"/>
      <c r="N19" s="8"/>
      <c r="O19" s="8"/>
      <c r="P19" s="8"/>
      <c r="Q19" s="8"/>
      <c r="R19" s="8"/>
      <c r="S19" s="8"/>
      <c r="T19" s="8"/>
      <c r="U19" s="8"/>
    </row>
    <row r="20" spans="1:21" ht="15.75" customHeight="1" x14ac:dyDescent="0.2">
      <c r="A20" s="8"/>
      <c r="B20" s="8"/>
      <c r="C20" s="8"/>
      <c r="D20" s="8"/>
      <c r="E20" s="8"/>
      <c r="F20" s="8"/>
      <c r="G20" s="8"/>
      <c r="H20" s="8"/>
      <c r="I20" s="8"/>
      <c r="J20" s="8"/>
      <c r="K20" s="8"/>
      <c r="L20" s="8"/>
      <c r="M20" s="8"/>
      <c r="N20" s="8"/>
      <c r="O20" s="8"/>
      <c r="P20" s="8"/>
      <c r="Q20" s="8"/>
      <c r="R20" s="8"/>
      <c r="S20" s="8"/>
      <c r="T20" s="8"/>
      <c r="U20" s="8"/>
    </row>
    <row r="21" spans="1:21" ht="15.75" customHeight="1" x14ac:dyDescent="0.2">
      <c r="A21" s="8"/>
      <c r="B21" s="8"/>
      <c r="C21" s="8"/>
      <c r="D21" s="8"/>
      <c r="E21" s="8"/>
      <c r="F21" s="8"/>
      <c r="G21" s="8"/>
      <c r="H21" s="8"/>
      <c r="I21" s="8"/>
      <c r="J21" s="8"/>
      <c r="K21" s="8"/>
      <c r="L21" s="8"/>
      <c r="M21" s="8"/>
      <c r="N21" s="8"/>
      <c r="O21" s="8"/>
      <c r="P21" s="8"/>
      <c r="Q21" s="8"/>
      <c r="R21" s="8"/>
      <c r="S21" s="8"/>
      <c r="T21" s="8"/>
      <c r="U21" s="8"/>
    </row>
    <row r="22" spans="1:21" ht="15.75" customHeight="1" x14ac:dyDescent="0.2">
      <c r="A22" s="8"/>
      <c r="B22" s="8"/>
      <c r="C22" s="8"/>
      <c r="D22" s="8"/>
      <c r="E22" s="8"/>
      <c r="F22" s="8"/>
      <c r="G22" s="8"/>
      <c r="H22" s="8"/>
      <c r="I22" s="8"/>
      <c r="J22" s="8"/>
      <c r="K22" s="8"/>
      <c r="L22" s="8"/>
      <c r="M22" s="8"/>
      <c r="N22" s="8"/>
      <c r="O22" s="8"/>
      <c r="P22" s="8"/>
      <c r="Q22" s="8"/>
      <c r="R22" s="8"/>
      <c r="S22" s="8"/>
      <c r="T22" s="8"/>
      <c r="U22" s="8"/>
    </row>
    <row r="23" spans="1:21" ht="15.75" customHeight="1" x14ac:dyDescent="0.2">
      <c r="A23" s="8"/>
      <c r="B23" s="8"/>
      <c r="C23" s="8"/>
      <c r="D23" s="8"/>
      <c r="E23" s="8"/>
      <c r="F23" s="8"/>
      <c r="G23" s="8"/>
      <c r="H23" s="8"/>
      <c r="I23" s="8"/>
      <c r="J23" s="8"/>
      <c r="K23" s="8"/>
      <c r="L23" s="8"/>
      <c r="M23" s="8"/>
      <c r="N23" s="8"/>
      <c r="O23" s="8"/>
      <c r="P23" s="8"/>
      <c r="Q23" s="8"/>
      <c r="R23" s="8"/>
      <c r="S23" s="8"/>
      <c r="T23" s="8"/>
      <c r="U23" s="8"/>
    </row>
    <row r="24" spans="1:21" ht="15.75" customHeight="1" x14ac:dyDescent="0.2">
      <c r="A24" s="8"/>
      <c r="B24" s="8"/>
      <c r="C24" s="8"/>
      <c r="D24" s="8"/>
      <c r="E24" s="8"/>
      <c r="F24" s="8"/>
      <c r="G24" s="8"/>
      <c r="H24" s="8"/>
      <c r="I24" s="8"/>
      <c r="J24" s="8"/>
      <c r="K24" s="8"/>
      <c r="L24" s="8"/>
      <c r="M24" s="8"/>
      <c r="N24" s="8"/>
      <c r="O24" s="8"/>
      <c r="P24" s="8"/>
      <c r="Q24" s="8"/>
      <c r="R24" s="8"/>
      <c r="S24" s="8"/>
      <c r="T24" s="8"/>
      <c r="U24" s="8"/>
    </row>
    <row r="25" spans="1:21" ht="15.75" customHeight="1" x14ac:dyDescent="0.2">
      <c r="A25" s="8"/>
      <c r="B25" s="8"/>
      <c r="C25" s="8"/>
      <c r="D25" s="8"/>
      <c r="E25" s="8"/>
      <c r="F25" s="8"/>
      <c r="G25" s="8"/>
      <c r="H25" s="8"/>
      <c r="I25" s="8"/>
      <c r="J25" s="8"/>
      <c r="K25" s="8"/>
      <c r="L25" s="8"/>
      <c r="M25" s="8"/>
      <c r="N25" s="8"/>
      <c r="O25" s="8"/>
      <c r="P25" s="8"/>
      <c r="Q25" s="8"/>
      <c r="R25" s="8"/>
      <c r="S25" s="8"/>
      <c r="T25" s="8"/>
      <c r="U25" s="8"/>
    </row>
    <row r="26" spans="1:21" ht="15.75" customHeight="1" x14ac:dyDescent="0.2">
      <c r="A26" s="8"/>
      <c r="B26" s="8"/>
      <c r="C26" s="8"/>
      <c r="D26" s="8"/>
      <c r="E26" s="8"/>
      <c r="F26" s="8"/>
      <c r="G26" s="8"/>
      <c r="H26" s="8"/>
      <c r="I26" s="8"/>
      <c r="J26" s="8"/>
      <c r="K26" s="8"/>
      <c r="L26" s="8"/>
      <c r="M26" s="8"/>
      <c r="N26" s="8"/>
      <c r="O26" s="8"/>
      <c r="P26" s="8"/>
      <c r="Q26" s="8"/>
      <c r="R26" s="8"/>
      <c r="S26" s="8"/>
      <c r="T26" s="8"/>
      <c r="U26" s="8"/>
    </row>
    <row r="27" spans="1:21" ht="15.75" customHeight="1" x14ac:dyDescent="0.2">
      <c r="A27" s="8"/>
      <c r="B27" s="8"/>
      <c r="C27" s="8"/>
      <c r="D27" s="8"/>
      <c r="E27" s="8"/>
      <c r="F27" s="8"/>
      <c r="G27" s="8"/>
      <c r="H27" s="8"/>
      <c r="I27" s="8"/>
      <c r="J27" s="8"/>
      <c r="K27" s="8"/>
      <c r="L27" s="8"/>
      <c r="M27" s="8"/>
      <c r="N27" s="8"/>
      <c r="O27" s="8"/>
      <c r="P27" s="8"/>
      <c r="Q27" s="8"/>
      <c r="R27" s="8"/>
      <c r="S27" s="8"/>
      <c r="T27" s="8"/>
      <c r="U27" s="8"/>
    </row>
    <row r="28" spans="1:21" ht="15.75" customHeight="1" x14ac:dyDescent="0.2">
      <c r="A28" s="8"/>
      <c r="B28" s="8"/>
      <c r="C28" s="8"/>
      <c r="D28" s="8"/>
      <c r="E28" s="8"/>
      <c r="F28" s="8"/>
      <c r="G28" s="8"/>
      <c r="H28" s="8"/>
      <c r="I28" s="8"/>
      <c r="J28" s="8"/>
      <c r="K28" s="8"/>
      <c r="L28" s="8"/>
      <c r="M28" s="8"/>
      <c r="N28" s="8"/>
      <c r="O28" s="8"/>
      <c r="P28" s="8"/>
      <c r="Q28" s="8"/>
      <c r="R28" s="8"/>
      <c r="S28" s="8"/>
      <c r="T28" s="8"/>
      <c r="U28" s="8"/>
    </row>
    <row r="29" spans="1:21" ht="15.75" customHeight="1" x14ac:dyDescent="0.2">
      <c r="A29" s="8"/>
      <c r="B29" s="8"/>
      <c r="C29" s="8"/>
      <c r="D29" s="8"/>
      <c r="E29" s="8"/>
      <c r="F29" s="8"/>
      <c r="G29" s="8"/>
      <c r="H29" s="8"/>
      <c r="I29" s="8"/>
      <c r="J29" s="8"/>
      <c r="K29" s="8"/>
      <c r="L29" s="8"/>
      <c r="M29" s="8"/>
      <c r="N29" s="8"/>
      <c r="O29" s="8"/>
      <c r="P29" s="8"/>
      <c r="Q29" s="8"/>
      <c r="R29" s="8"/>
      <c r="S29" s="8"/>
      <c r="T29" s="8"/>
      <c r="U29" s="8"/>
    </row>
    <row r="30" spans="1:21" ht="15.75" customHeight="1" x14ac:dyDescent="0.2">
      <c r="A30" s="8"/>
      <c r="B30" s="8"/>
      <c r="C30" s="8"/>
      <c r="D30" s="8"/>
      <c r="E30" s="8"/>
      <c r="F30" s="8"/>
      <c r="G30" s="8"/>
      <c r="H30" s="8"/>
      <c r="I30" s="8"/>
      <c r="J30" s="8"/>
      <c r="K30" s="8"/>
      <c r="L30" s="8"/>
      <c r="M30" s="8"/>
      <c r="N30" s="8"/>
      <c r="O30" s="8"/>
      <c r="P30" s="8"/>
      <c r="Q30" s="8"/>
      <c r="R30" s="8"/>
      <c r="S30" s="8"/>
      <c r="T30" s="8"/>
      <c r="U30" s="8"/>
    </row>
    <row r="31" spans="1:21" ht="15.75" customHeight="1" x14ac:dyDescent="0.2">
      <c r="A31" s="8"/>
      <c r="B31" s="8"/>
      <c r="C31" s="8"/>
      <c r="D31" s="8"/>
      <c r="E31" s="8"/>
      <c r="F31" s="8"/>
      <c r="G31" s="8"/>
      <c r="H31" s="8"/>
      <c r="I31" s="8"/>
      <c r="J31" s="8"/>
      <c r="K31" s="8"/>
      <c r="L31" s="8"/>
      <c r="M31" s="8"/>
      <c r="N31" s="8"/>
      <c r="O31" s="8"/>
      <c r="P31" s="8"/>
      <c r="Q31" s="8"/>
      <c r="R31" s="8"/>
      <c r="S31" s="8"/>
      <c r="T31" s="8"/>
      <c r="U31" s="8"/>
    </row>
    <row r="32" spans="1:21" ht="15.75" customHeight="1" x14ac:dyDescent="0.2">
      <c r="A32" s="8"/>
      <c r="B32" s="8"/>
      <c r="C32" s="8"/>
      <c r="D32" s="8"/>
      <c r="E32" s="8"/>
      <c r="F32" s="8"/>
      <c r="G32" s="8"/>
      <c r="H32" s="8"/>
      <c r="I32" s="8"/>
      <c r="J32" s="8"/>
      <c r="K32" s="8"/>
      <c r="L32" s="8"/>
      <c r="M32" s="8"/>
      <c r="N32" s="8"/>
      <c r="O32" s="8"/>
      <c r="P32" s="8"/>
      <c r="Q32" s="8"/>
      <c r="R32" s="8"/>
      <c r="S32" s="8"/>
      <c r="T32" s="8"/>
      <c r="U32" s="8"/>
    </row>
    <row r="33" spans="1:21" ht="15.75" customHeight="1" x14ac:dyDescent="0.2">
      <c r="A33" s="8"/>
      <c r="B33" s="8"/>
      <c r="C33" s="8"/>
      <c r="D33" s="8"/>
      <c r="E33" s="8"/>
      <c r="F33" s="8"/>
      <c r="G33" s="8"/>
      <c r="H33" s="8"/>
      <c r="I33" s="8"/>
      <c r="J33" s="8"/>
      <c r="K33" s="8"/>
      <c r="L33" s="8"/>
      <c r="M33" s="8"/>
      <c r="N33" s="8"/>
      <c r="O33" s="8"/>
      <c r="P33" s="8"/>
      <c r="Q33" s="8"/>
      <c r="R33" s="8"/>
      <c r="S33" s="8"/>
      <c r="T33" s="8"/>
      <c r="U33"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Contratación </vt:lpstr>
      <vt:lpstr>Convenios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PICWFYFF</dc:creator>
  <cp:lastModifiedBy>Alejandro Gómez Rojas</cp:lastModifiedBy>
  <dcterms:created xsi:type="dcterms:W3CDTF">2023-11-07T22:48:19Z</dcterms:created>
  <dcterms:modified xsi:type="dcterms:W3CDTF">2025-08-08T22:23:23Z</dcterms:modified>
</cp:coreProperties>
</file>