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laura.penuela\Documents\"/>
    </mc:Choice>
  </mc:AlternateContent>
  <xr:revisionPtr revIDLastSave="0" documentId="8_{93424F11-AE73-4EA9-8D26-B3BAB84178ED}" xr6:coauthVersionLast="36" xr6:coauthVersionMax="36" xr10:uidLastSave="{00000000-0000-0000-0000-000000000000}"/>
  <bookViews>
    <workbookView xWindow="0" yWindow="0" windowWidth="28800" windowHeight="13500" xr2:uid="{BE4463E4-596B-436D-BBD8-5B4DE5A3E8CC}"/>
  </bookViews>
  <sheets>
    <sheet name="Oct - Dic" sheetId="1" r:id="rId1"/>
  </sheets>
  <definedNames>
    <definedName name="_xlnm._FilterDatabase" localSheetId="0" hidden="1">'Oct - Dic'!$A$4:$Q$106</definedName>
  </definedNames>
  <calcPr calcId="191029"/>
</workbook>
</file>

<file path=xl/calcChain.xml><?xml version="1.0" encoding="utf-8"?>
<calcChain xmlns="http://schemas.openxmlformats.org/spreadsheetml/2006/main">
  <c r="P242" i="1" l="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183" i="1"/>
  <c r="P181"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16" i="1"/>
  <c r="P113" i="1"/>
  <c r="P111" i="1"/>
  <c r="P109" i="1"/>
  <c r="P106" i="1"/>
  <c r="P104" i="1"/>
  <c r="P98" i="1"/>
  <c r="P99" i="1"/>
  <c r="P101" i="1"/>
  <c r="P102" i="1"/>
  <c r="P97" i="1"/>
  <c r="P72" i="1"/>
  <c r="P73" i="1"/>
  <c r="P74" i="1"/>
  <c r="P75" i="1"/>
  <c r="P76" i="1"/>
  <c r="P77" i="1"/>
  <c r="P78" i="1"/>
  <c r="P79" i="1"/>
  <c r="P80" i="1"/>
  <c r="P81" i="1"/>
  <c r="P82" i="1"/>
  <c r="P83" i="1"/>
  <c r="P84" i="1"/>
  <c r="P85" i="1"/>
  <c r="P86" i="1"/>
  <c r="P87" i="1"/>
  <c r="P88" i="1"/>
  <c r="P89" i="1"/>
  <c r="P90" i="1"/>
  <c r="P91" i="1"/>
  <c r="P92" i="1"/>
  <c r="P93" i="1"/>
  <c r="P94" i="1"/>
  <c r="P95" i="1"/>
  <c r="P71" i="1"/>
  <c r="P68" i="1"/>
  <c r="P66"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18" i="1"/>
  <c r="P16" i="1"/>
  <c r="P8" i="1"/>
  <c r="P9" i="1"/>
  <c r="P10" i="1"/>
  <c r="P11" i="1"/>
  <c r="P12" i="1"/>
  <c r="P13" i="1"/>
  <c r="P14" i="1"/>
  <c r="P7" i="1"/>
  <c r="H100" i="1"/>
  <c r="P100" i="1" s="1"/>
</calcChain>
</file>

<file path=xl/sharedStrings.xml><?xml version="1.0" encoding="utf-8"?>
<sst xmlns="http://schemas.openxmlformats.org/spreadsheetml/2006/main" count="1376" uniqueCount="682">
  <si>
    <t>Pilar Estratégico</t>
  </si>
  <si>
    <t>Línea Estratégica</t>
  </si>
  <si>
    <t>Dependencia</t>
  </si>
  <si>
    <t>Meta física</t>
  </si>
  <si>
    <t>% Cumplimiento físico</t>
  </si>
  <si>
    <t>1. PROTEGER LA BELLEZA DE LA VIDA</t>
  </si>
  <si>
    <t>1.1 Fortalecimiento del SINAP</t>
  </si>
  <si>
    <t>1.2 Restauración, rehabilitación y Sistemas Sostenibles para la Conservación</t>
  </si>
  <si>
    <t>1.4 Saneamiento Predial</t>
  </si>
  <si>
    <t>1.6 Autoridad ambiental y gestión del riesgo</t>
  </si>
  <si>
    <t>2. TERRITORIOS SOSTENIBLES E INNOVADORES</t>
  </si>
  <si>
    <t>2.1 Bioeconomía y Ecoturismo</t>
  </si>
  <si>
    <t>2.2 Sostenibilidad Financiera</t>
  </si>
  <si>
    <t>2.3 Infraestructura Innovadora</t>
  </si>
  <si>
    <t>2.4 Sistemas Sostenibles para la conservación</t>
  </si>
  <si>
    <t>3. MODERNIZACIÓN INSTITUCIONAL EFICIENTE</t>
  </si>
  <si>
    <t>3.1.1 Gestión de Sistema Integrado</t>
  </si>
  <si>
    <t>3.2 Gestión TIC y seguridad digital</t>
  </si>
  <si>
    <t>3.4 Asuntos Internacionales y Cooperación</t>
  </si>
  <si>
    <t>4. PAZ CON LA NATURALEZA</t>
  </si>
  <si>
    <t>4.1 Gobernanza, participación y conflictos socioambientales</t>
  </si>
  <si>
    <t>4.2 Construcción de Paz</t>
  </si>
  <si>
    <t>4.3 Educación ambiental</t>
  </si>
  <si>
    <t>Porcentaje de avance en el diseño e implementación de una estrategia para el desarrollo de nuevos productos sostenibles derivados de las contribuciones de la naturaleza de las áreas protegidas y sus zonas de influencia de acuerdo con la vocación del territorio</t>
  </si>
  <si>
    <t>DTAM - PNN SERRANIA CHIRIBIQUETE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</si>
  <si>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DTAM - PNN ALTO FRAGUA INDI WASI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</si>
  <si>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DTAM - SF ORITO INGI ANDE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</si>
  <si>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DTAN - ANULE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</si>
  <si>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DTAN - PNN CATATUMBO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</si>
  <si>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DTAN - PNN SYA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</si>
  <si>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DTAN - PNN TAMÁ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</si>
  <si>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DTAN - SFF IGUAQUE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</si>
  <si>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DTAN - SFF GUANENTA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</si>
  <si>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DTAN - PNN PISBA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</si>
  <si>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DTAN - PNN EL COCUY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</si>
  <si>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DTAO - SFF GALERAS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</si>
  <si>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DTAO - PNN TATAMÁ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</si>
  <si>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DTAO - PNN LAS HERMOSAS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</si>
  <si>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DTAO - PNN CVDJC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</si>
  <si>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DTAO - PNN LAS ORQUÍDEAS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</si>
  <si>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DTCA - PNN PARAMILLO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</si>
  <si>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DTOR - PNN EL TUPARRO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</si>
  <si>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DTOR - DNMI CINARUCO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</si>
  <si>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DTOR - CHINGAZA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</si>
  <si>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DTOR - PNN SUMAPAZ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</si>
  <si>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DTOR - PNN CORDILLERA DE LOS PICACHOS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</si>
  <si>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DTOR - PNN TINIGUA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</si>
  <si>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DTOR - PNN SIERRA DE LA MACARENA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</si>
  <si>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DTPA - PNN FARALLONES DE CALI - No. de Acuerdos de conservación con bienestar implementados o en implementación con las familias campesinas, pescadoras, comunidades y/o organizaciones comunitarias que actualmente habitan, colindan, ocupan y realizan usos tradicionales asociados a la economía campesina en PNNC</t>
  </si>
  <si>
    <t>GRUPO DE GESTIÓN DEL CONOCIMIENTO E INNOVACIÓN</t>
  </si>
  <si>
    <t>Porcentaje de las coberturas de la tierra en áreas terrestres del Sistema de Parques que mantienen o mejoran su conservación</t>
  </si>
  <si>
    <t>GRUPO DE GESTIÓN E INTEGRACIÓN DEL SINAP</t>
  </si>
  <si>
    <t>Porcentaje de ecosistemas o unidades de análisis ecosistémicas (UAE) representadas en el SINAP</t>
  </si>
  <si>
    <t>DIRECCIÓN TERRITORIAL AMAZONÍA</t>
  </si>
  <si>
    <t>DTAM - PNN ALTO FRAGUA - N. de Hectáreas en proceso de restauración, recuperación y rehabilitación de ecosistemas degradados</t>
  </si>
  <si>
    <t>DTAM - PNN AMACAYACU - N. de Hectáreas en proceso de restauración, recuperación y rehabilitación de ecosistemas degradados</t>
  </si>
  <si>
    <t>DTAM - PNN LA PAYA - N. de Hectáreas en proceso de restauración, recuperación y rehabilitación de ecosistemas degradados</t>
  </si>
  <si>
    <t>DTAM - PNN SERRANIA CHIRIBIQUETE - N. de Hectáreas en proceso de restauración, recuperación y rehabilitación de ecosistemas degradados</t>
  </si>
  <si>
    <t>DTAM - RNN NUKAK - N. de Hectáreas en proceso de restauración, recuperación y rehabilitación de ecosistemas degradados</t>
  </si>
  <si>
    <t>DTAM - RNN SFF ORITO - N. de Hectáreas en proceso de restauración, recuperación y rehabilitación de ecosistemas degradados</t>
  </si>
  <si>
    <t>DTAM - PNN SERRANÍA DE LOS CHURUMBELOS - N. de Hectáreas en proceso de restauración, recuperación y rehabilitación de ecosistemas degradados</t>
  </si>
  <si>
    <t>DIRECCIÓN TERRITORIAL ANDES NORORIENTALES</t>
  </si>
  <si>
    <t>DTAN - ANULE - N. de Hectáreas en proceso de restauración, recuperación y rehabilitación de ecosistemas degradados</t>
  </si>
  <si>
    <t>DTAN - PNN SYA - N. de Hectáreas en proceso de restauración, recuperación y rehabilitación de ecosistemas degradados</t>
  </si>
  <si>
    <t>DTAN - PNN TAMÁ - N. de Hectáreas en proceso de restauración, recuperación y rehabilitación de ecosistemas degradados</t>
  </si>
  <si>
    <t>DTAN - SFF IGUAQUE - N. de Hectáreas en proceso de restauración, recuperación y rehabilitación de ecosistemas degradados</t>
  </si>
  <si>
    <t>DTAN - SFF GUANENTA - N. de Hectáreas en proceso de restauración, recuperación y rehabilitación de ecosistemas degradados</t>
  </si>
  <si>
    <t>DTAN - PNN PISBA - N. de Hectáreas en proceso de restauración, recuperación y rehabilitación de ecosistemas degradados</t>
  </si>
  <si>
    <t>DTAN - PNN EL COCUY - N. de Hectáreas en proceso de restauración, recuperación y rehabilitación de ecosistemas degradados</t>
  </si>
  <si>
    <t>DTAN - PNN CATATUMBO BARÍ - N. de Hectáreas en proceso de restauración, recuperación y rehabilitación de ecosistemas degradados</t>
  </si>
  <si>
    <t>DIRECCIÓN TERRITORIAL ANDES OCCIDENTALES</t>
  </si>
  <si>
    <t>DTAO - SFF GALERAS - N. de Hectáreas en proceso de restauración, recuperación y rehabilitación de ecosistemas degradados</t>
  </si>
  <si>
    <t>DTAO - SF OTÚN QUIMBAYA - N. de Hectáreas en proceso de restauración, recuperación y rehabilitación de ecosistemas degradados</t>
  </si>
  <si>
    <t>DTAO - PNN LAS ORQUÍDEAS - N. de Hectáreas en proceso de restauración, recuperación y rehabilitación de ecosistemas degradados</t>
  </si>
  <si>
    <t>DTAO - PNN TATAMÁ - N. de Hectáreas en proceso de restauración, recuperación y rehabilitación de ecosistemas degradados</t>
  </si>
  <si>
    <t>DTAO - PNN PURACÉ - N. de Hectáreas en proceso de restauración, recuperación y rehabilitación de ecosistemas degradados</t>
  </si>
  <si>
    <t>DTAO - PNN SELVA DE FLORENCIA - N. de Hectáreas en proceso de restauración, recuperación y rehabilitación de ecosistemas degradados</t>
  </si>
  <si>
    <t>DTAO - PNN LAS HERMOSAS - N. de Hectáreas en proceso de restauración, recuperación y rehabilitación de ecosistemas degradados</t>
  </si>
  <si>
    <t>DTAO - PNN LOS NEVADOS - N. de Hectáreas en proceso de restauración, recuperación y rehabilitación de ecosistemas degradados</t>
  </si>
  <si>
    <t>DIRECCIÓN TERRITORIAL CARIBE</t>
  </si>
  <si>
    <t>DTCA - SFF CORCHAL MONO HDEZ - N. de Hectáreas en proceso de restauración, recuperación y rehabilitación de ecosistemas degradados</t>
  </si>
  <si>
    <t>DTCA - SFF LOS FLAMENCOS - N. de Hectáreas en proceso de restauración, recuperación y rehabilitación de ecosistemas degradados</t>
  </si>
  <si>
    <t>DTCA - PNN MACUIRA - N. de Hectáreas en proceso de restauración, recuperación y rehabilitación de ecosistemas degradados</t>
  </si>
  <si>
    <t>DTCA - PNN BAHIA PORTETE - N. de Hectáreas en proceso de restauración, recuperación y rehabilitación de ecosistemas degradados</t>
  </si>
  <si>
    <t>DTCA - VP SALAMANCA - N. de Hectáreas en proceso de restauración, recuperación y rehabilitación de ecosistemas degradados</t>
  </si>
  <si>
    <t>DTCA - PNN PARAMILLO - N. de Hectáreas en proceso de restauración, recuperación y rehabilitación de ecosistemas degradados</t>
  </si>
  <si>
    <t>DTCA - SFF CIENAGA GRANDE DE SANTA MARTA - N. de Hectáreas en proceso de restauración, recuperación y rehabilitación de ecosistemas degradados</t>
  </si>
  <si>
    <t>DTCA - PNN SIERRA NEVADA DE SANTA MARTA - N. de Hectáreas en proceso de restauración, recuperación y rehabilitación de ecosistemas degradados</t>
  </si>
  <si>
    <t>DTCA - PNN TAYRONA - N. de hectáreas en proceso de restauración, recuperación y rehabilitación de ecosistemas degradados</t>
  </si>
  <si>
    <t>DTCA - SFF LOS COLORADOS - N. de Hectáreas en proceso de restauración, recuperación y rehabilitación de ecosistemas degradados</t>
  </si>
  <si>
    <t>DIRECCIÓN TERRITORIAL ORINOQUÍA</t>
  </si>
  <si>
    <t>DTOR - DNMI CINARUCO - N. de Hectáreas en proceso de restauración, recuperación y rehabilitación de ecosistemas degradados</t>
  </si>
  <si>
    <t>DTOR - PNN SUMAPAZ - N. de Hectáreas en proceso de restauración, recuperación y rehabilitación de ecosistemas degradados</t>
  </si>
  <si>
    <t>DTOR - PNN CORDILLERA DE LOS PICACHOS - N. de Hectáreas en proceso de restauración, recuperación y rehabilitación de ecosistemas degradados</t>
  </si>
  <si>
    <t>DTOR - PNN SIERRA DE LA MACARENA - N. de Hectáreas en proceso de restauración, recuperación y rehabilitación de ecosistemas degradados</t>
  </si>
  <si>
    <t>DTOR - PNN TINIGUA - N. de Hectáreas en proceso de restauración, recuperación y rehabilitación de ecosistemas degradados</t>
  </si>
  <si>
    <t>DTOR - PNN SERRANÍA DE MANACACIAS - N. de Hectáreas en proceso de restauración, recuperación y rehabilitación de ecosistemas degradados</t>
  </si>
  <si>
    <t>DTOR - CHINGAZA - N. de Hectáreas en proceso de restauración, recuperación y rehabilitación de ecosistemas degradados</t>
  </si>
  <si>
    <t>DIRECCIÓN TERRITORIAL PACÍFICO</t>
  </si>
  <si>
    <t>DTPA - FARALLONES - N. de Hectáreas en proceso de restauración, recuperación y rehabilitación de ecosistemas degradados</t>
  </si>
  <si>
    <t>DTPA - CABO MANGLARES - N. de Hectáreas en proceso de restauración, recuperación y rehabilitación de ecosistemas degradados</t>
  </si>
  <si>
    <t>DTPA - SANQUIANGA - N. de Hectáreas en proceso de restauración, recuperación y rehabilitación de ecosistemas degradados</t>
  </si>
  <si>
    <t>DTPA - UTRIA - N. de Hectáreas en proceso de restauración, recuperación y rehabilitación de ecosistemas degradados</t>
  </si>
  <si>
    <t>DTPA - KATIOS - N. de Hectáreas en proceso de restauración, recuperación y rehabilitación de ecosistemas degradados</t>
  </si>
  <si>
    <t>DTPA - MUNCHIQUE - N. de Hectáreas en proceso de restauración, recuperación y rehabilitación de ecosistemas degradados</t>
  </si>
  <si>
    <t>DTPA - URAMBA - N. de Hectáreas en proceso de restauración, recuperación y rehabilitación de ecosistemas degradados</t>
  </si>
  <si>
    <t>OFICINA ASESORA JURÍDICA</t>
  </si>
  <si>
    <t>Número de predios privados priorizados que se encuentran al interior del SPNN regularizados</t>
  </si>
  <si>
    <t>OFICINA DE GESTION DEL RIESGO</t>
  </si>
  <si>
    <t>Porcentaje de eventos con Evaluación de Daños y Análisis de Necesidades Ambientales (EDANA) en las Áreas del SPNN</t>
  </si>
  <si>
    <t>DTAM - PNN Amacayacu - Visitantes en las áreas protegidas con vocación ecoturística</t>
  </si>
  <si>
    <t>DTAN - PNN Cocuy - Visitantes en las áreas protegidas con vocación ecoturística</t>
  </si>
  <si>
    <t>DTAN - ANU Estoraques - Visitantes en las áreas protegidas con vocación ecoturística</t>
  </si>
  <si>
    <t>DTAN - Visitantes en las áreas protegidas con vocación ecoturística - SFF Iguaque</t>
  </si>
  <si>
    <t>DTAO - PNN Nevados - Visitantes en las áreas protegidas con vocación ecoturística</t>
  </si>
  <si>
    <t>DTAO - PNN Cueva de los Guacharos - Visitantes en las áreas protegidas con vocación ecoturística</t>
  </si>
  <si>
    <t>DTAO - SFF Otún Quimbaya - Visitantes en las áreas protegidas con vocación ecoturística</t>
  </si>
  <si>
    <t>DTAO - SFF Galeras - Visitantes en las áreas protegidas con vocación ecoturística</t>
  </si>
  <si>
    <t>DTAO - PNN Tatamá - Visitantes en las áreas protegidas con vocación ecoturística</t>
  </si>
  <si>
    <t>DTCA - PNN Corales del Rosario - Visitantes en las áreas protegidas con vocación ecoturística</t>
  </si>
  <si>
    <t>DTCA - PNN Tayrona -Visitantes en las áreas protegidas con vocación ecoturística</t>
  </si>
  <si>
    <t>DTCA - PNN Old Providence - Visitantes en las áreas protegidas con vocación ecoturística</t>
  </si>
  <si>
    <t>DTCA - PNN Macuira - Visitantes en las áreas protegidas con vocación ecoturística</t>
  </si>
  <si>
    <t>DTCA - SFF Flamencos - Visitantes en las áreas protegidas con vocación ecoturística</t>
  </si>
  <si>
    <t>DTCA - SFF Colorados - Visitantes en las áreas protegidas con vocación ecoturística</t>
  </si>
  <si>
    <t>DTCA - VP Isla Salamanca - Visitantes en las áreas protegidas con vocación ecoturística</t>
  </si>
  <si>
    <t>DTOR - PNN Sierra de la Macarena - Visitantes en las áreas protegidas con vocación ecoturística</t>
  </si>
  <si>
    <t>DTOR - PNN Tinigua - Visitantes en las áreas protegidas con vocación ecoturística</t>
  </si>
  <si>
    <t>DTOR - PNN Tuparro - Visitantes en las áreas protegidas con vocación ecoturística</t>
  </si>
  <si>
    <t>DTOR - CHINGAZA - Visitantes en las áreas protegidas con vocación ecoturística</t>
  </si>
  <si>
    <t>DTPA - PNN Uramba Bahía Málaga - Visitantes en las áreas protegidas con vocación ecoturística</t>
  </si>
  <si>
    <t>DTPA - PNN Farallones de Cali - Visitantes en las áreas protegidas con vocación ecoturística</t>
  </si>
  <si>
    <t>DTPA - PNN Utría - Visitantes en las áreas protegidas con vocación ecoturística</t>
  </si>
  <si>
    <t>DTPA - PNN Gorgona -Visitantes en las áreas protegidas con vocación ecoturística</t>
  </si>
  <si>
    <t>DTPA - SFF Malpelo - Visitantes en las áreas protegidas con vocación ecoturística</t>
  </si>
  <si>
    <t>DTAM - Emprendimientos apoyados para la incorporación de mejores prácticas de uso, manejo y aprovechamiento de los sistemas biológicos</t>
  </si>
  <si>
    <t>DTAN - Emprendimientos apoyados para la incorporación de mejores prácticas de uso, manejo y aprovechamiento de los sistemas biológicos</t>
  </si>
  <si>
    <t>DTAO - Emprendimientos apoyados para la incorporación de mejores prácticas de uso, manejo y aprovechamiento de los sistemas biológicos</t>
  </si>
  <si>
    <t>DTCA - Emprendimientos apoyados para la incorporación de mejores prácticas de uso, manejo y aprovechamiento de los sistemas biológicos</t>
  </si>
  <si>
    <t>DTOR - Emprendimientos apoyados para la incorporación de mejores prácticas de uso, manejo y aprovechamiento de los sistemas biológicos</t>
  </si>
  <si>
    <t>DTPA - Emprendimientos apoyados para la incorporación de mejores prácticas de uso, manejo y aprovechamiento de los sistemas biológicos</t>
  </si>
  <si>
    <t>GRUPO DE INFRAESTRUCTURA</t>
  </si>
  <si>
    <t>Sedes Intervenidas</t>
  </si>
  <si>
    <t>SUBDIRECCIÓN DE SOSTENIBILIDAD Y NEGOCIOS AMBIENTALES</t>
  </si>
  <si>
    <t>OFICINA ASESORA PLANEACIÓN</t>
  </si>
  <si>
    <t>Índice de Desempeño Institucional - IDI</t>
  </si>
  <si>
    <t>DIRECCION GENERAL</t>
  </si>
  <si>
    <t>% de implementación del marco de referencia de Arquitectura Empresarial</t>
  </si>
  <si>
    <t>GRUPO DE ASUNTOS INTERNACIONALES Y COOPERACIÓN</t>
  </si>
  <si>
    <t>No. de áreas protegidas administradas por PNNC con proyectos de cooperación financiera y técnica, aprobados y/o en ejecución por Línea Estratégica del PEI y PND</t>
  </si>
  <si>
    <t>No. de áreas protegidas con plan de trabajo que incorpora un enfoque para la reconciliación y reconstrucción de la memoria en el marco del conflicto socioambiental</t>
  </si>
  <si>
    <t>DTAM - PNN ALTO FRAGUA - Porcentaje de avance en la implementación de los planes de trabajo o agendas concertadas con grupos étnicos en el marco de los regímenes especiales de manejo y acuerdos suscrito</t>
  </si>
  <si>
    <t>DTAM - PNN AMACAYACU - Porcentaje de avance en la implementación de los planes de trabajo o agendas concertadas con grupos étnicos en el marco de los regímenes especiales de manejo y acuerdos suscrito</t>
  </si>
  <si>
    <t>DTAM - PNN CAHUINARI - Porcentaje de avance en la implementación de los planes de trabajo o agendas concertadas con grupos étnicos en el marco de los regímenes especiales de manejo y acuerdos suscrito</t>
  </si>
  <si>
    <t>DTAM - PNN LA PAYA - Porcentaje de avance en la implementación de los planes de trabajo o agendas concertadas con grupos étnicos en el marco de los regímenes especiales de manejo y acuerdos suscrito</t>
  </si>
  <si>
    <t>DTAM - PNN SERRANIA CHIRIBIQUETE - Porcentaje de avance en la implementación de los planes de trabajo o agendas concertadas con grupos étnicos en el marco de los regímenes especiales de manejo y acuerdos suscrito</t>
  </si>
  <si>
    <t>DTAM - PNN SERRANIA CHURUMBELOS - Porcentaje de avance en la implementación de los planes de trabajo o agendas concertadas con grupos étnicos en el marco de los regímenes especiales de manejo y acuerdos suscrito</t>
  </si>
  <si>
    <t>DTAM - PNN YAIGOJE APAPORIS - Porcentaje de avance en la implementación de los planes de trabajo o agendas concertadas con grupos étnicos en el marco de los regímenes especiales de manejo y acuerdos suscrito</t>
  </si>
  <si>
    <t>DTAM - PNN RIO PURÉ - Porcentaje de avance en la implementación de los planes de trabajo o agendas concertadas con grupos étnicos en el marco de los regímenes especiales de manejo y acuerdos suscrito</t>
  </si>
  <si>
    <t>DTAM - RNN NUKAK - Porcentaje de avance en la implementación de los planes de trabajo o agendas concertadas con grupos étnicos en el marco de los regímenes especiales de manejo y acuerdos suscrito</t>
  </si>
  <si>
    <t>DTAM - RNN PUINAWAI - Porcentaje de avance en la implementación de los planes de trabajo o agendas concertadas con grupos étnicos en el marco de los regímenes especiales de manejo y acuerdos suscrito</t>
  </si>
  <si>
    <t>DTAM - RNN SFF ORITO - Porcentaje de avance en la implementación de los planes de trabajo o agendas concertadas con grupos étnicos en el marco de los regímenes especiales de manejo y acuerdos suscrito</t>
  </si>
  <si>
    <t>DTAM - DTAM - Porcentaje de avance en la implementación de los planes de trabajo o agendas concertadas con grupos étnicos en el marco de los regímenes especiales de manejo y acuerdos suscrito</t>
  </si>
  <si>
    <t>DTAN - PNN CATATUMBO - Porcentaje de avance en la implementación de los planes de trabajo o agendas concertadas con grupos étnicos en el marco de los regímenes especiales de manejo y acuerdos suscrito</t>
  </si>
  <si>
    <t>DTAO - SF ISLA DE LA COROTA - Porcentaje de avance en la implementación de los planes de trabajo o agendas concertadas con grupos étnicos en el marco de los regímenes especiales de manejo y acuerdos suscrito</t>
  </si>
  <si>
    <t>DTAO - PNN TATAMÁ - Porcentaje de avance en la implementación de los planes de trabajo o agendas concertadas con grupos étnicos en el marco de los regímenes especiales de manejo y acuerdos suscrito</t>
  </si>
  <si>
    <t>DTAO - PNN CVDJC - Porcentaje de avance en la implementación de los planes de trabajo o agendas concertadas con grupos étnicos en el marco de los regímenes especiales de manejo y acuerdos suscrito</t>
  </si>
  <si>
    <t>DTAO - PNN NHU - Porcentaje de avance en la implementación de los planes de trabajo o agendas concertadas con grupos étnicos en el marco de los regímenes especiales de manejo y acuerdos suscrito</t>
  </si>
  <si>
    <t>DTAO - PNN LAS ORQUÍDEAS - Porcentaje de avance en la implementación de los planes de trabajo o agendas concertadas con grupos étnicos en el marco de los regímenes especiales de manejo y acuerdos suscrito</t>
  </si>
  <si>
    <t>DTAO - PNN PURACÉ - Porcentaje de avance en la implementación de los planes de trabajo o agendas concertadas con grupos étnicos en el marco de los regímenes especiales de manejo y acuerdos suscrito</t>
  </si>
  <si>
    <t>DTCA - PNN CORALES DEL ROSARIO - Porcentaje de avance en la implementación de los planes de trabajo o agendas concertadas con grupos étnicos en el marco de los regímenes especiales de manejo y acuerdos suscrito</t>
  </si>
  <si>
    <t>DTCA - SFF LOS FLAMENCOS - Porcentaje de avance en la implementación de los planes de trabajo o agendas concertadas con grupos étnicos en el marco de los regímenes especiales de manejo y acuerdos suscrito</t>
  </si>
  <si>
    <t>DTCA - PNN MACUIRA - Porcentaje de avance en la implementación de los planes de trabajo o agendas concertadas con grupos étnicos en el marco de los regímenes especiales de manejo y acuerdos suscrito</t>
  </si>
  <si>
    <t>DTCA - PNN BAHIA PORTETE - Porcentaje de avance en la implementación de los planes de trabajo o agendas concertadas con grupos étnicos en el marco de los regímenes especiales de manejo y acuerdos suscrito</t>
  </si>
  <si>
    <t>DTCA - SFF ACANDI PLAYON Y PLAYONA - Porcentaje de avance en la implementación de los planes de trabajo o agendas concertadas con grupos étnicos en el marco de los regímenes especiales de manejo y acuerdos suscrito</t>
  </si>
  <si>
    <t>DTCA - PNN TAYRONA - Porcentaje de avance en la implementación de los planes de trabajo o agendas concertadas con grupos étnicos en el marco de los regímenes especiales de manejo y acuerdos suscrito</t>
  </si>
  <si>
    <t>DTCA - PNN SIERRA NEVADA - Porcentaje de avance en la implementación de los planes de trabajo o agendas concertadas con grupos étnicos en el marco de los regímenes especiales de manejo y acuerdos suscrito</t>
  </si>
  <si>
    <t>DTCA - PNN PARAMILLO - Porcentaje de avance en la implementación de los planes de trabajo o agendas concertadas con grupos étnicos en el marco de los regímenes especiales de manejo y acuerdos suscrito</t>
  </si>
  <si>
    <t>DTCA - PNN OLD PROVIDENCE - Porcentaje de avance en la implementación de los planes de trabajo o agendas concertadas con grupos étnicos en el marco de los regímenes especiales de manejo y acuerdos suscrito</t>
  </si>
  <si>
    <t>DTOR - DNMI CINARUCO - Porcentaje de avance en la implementación de los planes de trabajo o agendas concertadas con grupos étnicos en el marco de los regímenes especiales de manejo y acuerdos suscrito</t>
  </si>
  <si>
    <t>DTPA - PNN FARALLONES DE CALI - Porcentaje de avance en la implementación de los planes de trabajo o agendas concertadas con grupos étnicos en el marco de los regímenes especiales de manejo y acuerdos suscrito</t>
  </si>
  <si>
    <t>DTPA - PNN GORGONA - Porcentaje de avance en la implementación de los planes de trabajo o agendas concertadas con grupos étnicos en el marco de los regímenes especiales de manejo y acuerdos suscrito</t>
  </si>
  <si>
    <t>DTPA - PNN UTRÍA - Porcentaje de avance en la implementación de los planes de trabajo o agendas concertadas con grupos étnicos en el marco de los regímenes especiales de manejo y acuerdos suscrito</t>
  </si>
  <si>
    <t>DTPA - PNN LOS KATÍOS - Porcentaje de avance en la implementación de los planes de trabajo o agendas concertadas con grupos étnicos en el marco de los regímenes especiales de manejo y acuerdos suscrito</t>
  </si>
  <si>
    <t>DTPA - PNN SANQUIANGA - Porcentaje de avance en la implementación de los planes de trabajo o agendas concertadas con grupos étnicos en el marco de los regímenes especiales de manejo y acuerdos suscrito</t>
  </si>
  <si>
    <t>DTPA - PNN MUNCHIQUE - Porcentaje de avance en la implementación de los planes de trabajo o agendas concertadas con grupos étnicos en el marco de los regímenes especiales de manejo y acuerdos suscrito</t>
  </si>
  <si>
    <t>DTPA - PNN URAMBA BAHÍA MÁLAGA - Porcentaje de avance en la implementación de los planes de trabajo o agendas concertadas con grupos étnicos en el marco de los regímenes especiales de manejo y acuerdos suscrito</t>
  </si>
  <si>
    <t>DTPA - DNMI CABO MAGLARES - Porcentaje de avance en la implementación de los planes de trabajo o agendas concertadas con grupos étnicos en el marco de los regímenes especiales de manejo y acuerdos suscrito</t>
  </si>
  <si>
    <t>DTPA - DTPA - Porcentaje de avance en la implementación de los planes de trabajo o agendas concertadas con grupos étnicos en el marco de los regímenes especiales de manejo y acuerdos suscrito</t>
  </si>
  <si>
    <t>No. de Medidas de reconciliación con enfoque diferencial en las áreas protegidas del Sistema Parques Nacionales implementadas</t>
  </si>
  <si>
    <t>DTAM - PNN Serranía de los Churumbelos - No de AP que implementan acciones de educación ambiental</t>
  </si>
  <si>
    <t>DTAM - RNN Puinawai - No de AP que implementan acciones de educación ambiental</t>
  </si>
  <si>
    <t>DTAM - RNN Nukak - No de AP que implementan acciones de educación ambiental</t>
  </si>
  <si>
    <t>DTAM - PNN Río Puré - No de AP que implementan acciones de educación ambiental</t>
  </si>
  <si>
    <t>DTAM - PNN Alto Fragua Indi Wasi - No de AP que implementan acciones de educación ambiental</t>
  </si>
  <si>
    <t>DTAM - PNN La Paya - No de AP que implementan acciones de educación ambiental</t>
  </si>
  <si>
    <t>DTAM - PNN Amacayacu - No de AP que implementan acciones de educación ambiental</t>
  </si>
  <si>
    <t>DTAM - PNN Serranía de Chiribiquete - No de AP que implementan acciones de educación ambiental</t>
  </si>
  <si>
    <t>DTAM - PNN Cahuinarí - No de AP que implementan acciones de educación ambiental</t>
  </si>
  <si>
    <t>DTAM - SF Plantas Medicinales Orito Ingi - Ande - No de AP que implementan acciones de educación ambiental</t>
  </si>
  <si>
    <t>DTAN - SFF Guanenta - No de AP que implementan acciones de educación ambiental</t>
  </si>
  <si>
    <t>DTAN - SFF Iguaque - No de AP que implementan acciones de educación ambiental</t>
  </si>
  <si>
    <t>DTAN - PNN Tama - No de AP que implementan acciones de educación ambiental</t>
  </si>
  <si>
    <t>DTAN - PNN Cocuy - No de AP que implementan acciones de educación ambiental</t>
  </si>
  <si>
    <t>DTAN - ANU Estoraques - No de AP que implementan acciones de educación ambiental</t>
  </si>
  <si>
    <t>DTAN - PNN Pisba - No de AP que implementan acciones de educación ambiental</t>
  </si>
  <si>
    <t>DTAN - PNN Yariguíes - No de AP que implementan acciones de educación ambiental</t>
  </si>
  <si>
    <t>DTAN - PNN Catatumbo Bari - No de AP que implementan acciones de educación ambiental</t>
  </si>
  <si>
    <t>DTAO - PNN Selva de Florencia - No de AP que implementan acciones de educación ambiental</t>
  </si>
  <si>
    <t>DTAO - PNN Nevado del Huila - No de AP que implementan acciones de educación ambiental</t>
  </si>
  <si>
    <t>DTAO - PNN Las Orquídeas - No de AP que implementan acciones de educación ambiental</t>
  </si>
  <si>
    <t>DTAO - PNN Complejo Volcánico Doña Juana - Cascabel - No de AP que implementan acciones de educación ambiental</t>
  </si>
  <si>
    <t>DTAO - SFF Otún Quimbaya - No de AP que implementan acciones de educación ambiental</t>
  </si>
  <si>
    <t>DTAO - PNN Los Nevados - No de AP que implementan acciones de educación ambiental</t>
  </si>
  <si>
    <t>DTAO - PNN Las Hermosas Gloria Valencia de Castaño - No de AP que implementan acciones de educación ambiental</t>
  </si>
  <si>
    <t>DTAO - SFF Galeras - No de AP que implementan acciones de educación ambiental</t>
  </si>
  <si>
    <t>DTAO - PNN Puracé - No de AP que implementan acciones de educación ambiental</t>
  </si>
  <si>
    <t>DTAO - SFF Isla de la Corota - No de AP que implementan acciones de educación ambiental</t>
  </si>
  <si>
    <t>DTAO - PNN Cueva de los Guácharos - No de AP que implementan acciones de educación ambiental</t>
  </si>
  <si>
    <t>DTAO - PNN Tatamá - No de AP que implementan acciones de educación ambiental</t>
  </si>
  <si>
    <t>DTCA - SFF Acandí, Playón y Playona - No de AP que implementan acciones de educación ambiental</t>
  </si>
  <si>
    <t>DTCA - PNN Tayrona - No de AP que implementan acciones de educación ambiental</t>
  </si>
  <si>
    <t>DTCA - VP Isla de Salamanca - No de AP que implementan acciones de educación ambiental</t>
  </si>
  <si>
    <t>DTCA - PNN Old Providence McBean Lagoon - No de AP que implementan acciones de educación ambiental</t>
  </si>
  <si>
    <t>DTCA - PNN Macuira - No de AP que implementan acciones de educación ambiental</t>
  </si>
  <si>
    <t>DTCA - SFF Ciénaga Grande de Santa Marta - No de AP que implementan acciones de educación ambiental</t>
  </si>
  <si>
    <t>DTCA - SFF Los Flamencos - No de AP que implementan acciones de educación ambiental</t>
  </si>
  <si>
    <t>DTCA - SFF Corchal Mono Hernandez - No de AP que implementan acciones de educación ambiental</t>
  </si>
  <si>
    <t>DTCA - PNN Corales del Rosario - No de AP que implementan acciones de educación ambiental</t>
  </si>
  <si>
    <t>DTCA - SFF Colorados - No de AP que implementan acciones de educación ambiental</t>
  </si>
  <si>
    <t>DTCA - PNN Reserva Natural Cordillera Beata - No de AP que implementan acciones de educación ambiental</t>
  </si>
  <si>
    <t>DTCA - PNN Paramillo - No de AP que implementan acciones de educación ambiental</t>
  </si>
  <si>
    <t>DTCA - PNN Sierra Nevada de Santa Marta - No de AP que implementan acciones de educación ambiental</t>
  </si>
  <si>
    <t>DTOR - PNN Cordillera de Los Picachos - No de AP que implementan acciones de educación ambiental</t>
  </si>
  <si>
    <t>DTOR - PNN Chingaza - No de AP que implementan acciones de educación ambiental</t>
  </si>
  <si>
    <t>DTOR - PNN Sierra de la Macarena - No de AP que implementan acciones de educación ambiental</t>
  </si>
  <si>
    <t>DTOR - PNN El Tuparro - No de AP que implementan acciones de educación ambiental</t>
  </si>
  <si>
    <t>DTOR - PNN Tinigua - No de AP que implementan acciones de educación ambiental</t>
  </si>
  <si>
    <t>DTOR - PNN Serranía de Manacacías - No de AP que implementan acciones de educación ambiental</t>
  </si>
  <si>
    <t>DTOR - PNN Sumapaz - No de AP que implementan acciones de educación ambiental</t>
  </si>
  <si>
    <t>DTOR - DNMI Cinaruco - No de AP que implementan acciones de educación ambiental</t>
  </si>
  <si>
    <t>DTPA - PNN Farallones de Cali - No de AP que implementan acciones de educación ambiental</t>
  </si>
  <si>
    <t>DTPA - PNN Munchique - No de AP que implementan acciones de educación ambiental</t>
  </si>
  <si>
    <t>DTPA - PNN Uramba Bahía Málaga - No de AP que implementan acciones de educación ambiental</t>
  </si>
  <si>
    <t>DTPA - SFF Malpelo - No de AP que implementan acciones de educación ambiental</t>
  </si>
  <si>
    <t>DTPA - PNN Gorgona - No de AP que implementan acciones de educación ambiental</t>
  </si>
  <si>
    <t>DTPA - PNN Los Katíos - No de AP que implementan acciones de educación ambiental</t>
  </si>
  <si>
    <t>DTPA - PNN Utría - No de AP que implementan acciones de educación ambiental</t>
  </si>
  <si>
    <t>DTPA - PNN Sanquianga - No de AP que implementan acciones de educación ambiental</t>
  </si>
  <si>
    <t>DTPA - DNMI Cabo Manglares Bajo Mira y Frontera - No de AP que implementan acciones de educación ambiental</t>
  </si>
  <si>
    <t>Indicador PEI</t>
  </si>
  <si>
    <t>Meta 
2024</t>
  </si>
  <si>
    <t xml:space="preserve">Descripción cualitiva del avance </t>
  </si>
  <si>
    <t xml:space="preserve">Ejecutado Octubre </t>
  </si>
  <si>
    <t>Octubre (01/Oct/2024 - 31/Oct/2024)</t>
  </si>
  <si>
    <t>Noviembre - Diciembre  2024 (01/Nov/2024 - 30/Dic/2024)</t>
  </si>
  <si>
    <t>Seguimiento Plan Estratégico Institucional 
Octubre - Diciembre 2024</t>
  </si>
  <si>
    <t>Ejecuado 
Noviembre - diciembre</t>
  </si>
  <si>
    <t>1.1.1 Instrumentos de Planeación y Efectividad del manejo</t>
  </si>
  <si>
    <r>
      <t>Durante el mes de octubre se realizó acompañamiento y seguimiento a las diferentes Autoridades ambientales para el cargue de la información en el aplicativo RUNAP, dando el apoyo requerido. Adicionalmente, la entidad continúa surtiendo la ruta de declaratoria de los procesos de nuevas áreas y/o ampliaciones priorizadas en el ámbito de gestión nacional, así como avanzando en el registro de nuevas áreas protegidas privadas (Reservas Naturales de la Sociedad Civil - RNSC). En este sentido, en el mes de octubre ingresaron a la plataforma del RUNAP 21 áreas protegidas privadas 
A partir de este proceso, en el mes de septiembre se mejoró el porcentaje de cubrimiento de representatividad de 23 Unidades de análisis ecosistémico </t>
    </r>
    <r>
      <rPr>
        <b/>
        <sz val="11"/>
        <rFont val="Arial Narrow"/>
        <family val="2"/>
      </rPr>
      <t>que ya se encontraban representadas</t>
    </r>
    <r>
      <rPr>
        <sz val="11"/>
        <rFont val="Arial Narrow"/>
        <family val="2"/>
      </rPr>
      <t> de acuerdo con el indicador: “Ecosistemas o unidades de análisis ecosistémica no representados o subrepresentados incluidos en el SINAP”. Sin embargo, a pesar de estos aportes no se impactó el indicador, manteniendo el mismo porcentaje de avance reportados a inicios del semestre</t>
    </r>
  </si>
  <si>
    <t>El día 21 de octubre se realizó el panel desafíos y logros para la declaración de áreas protegidas donde se contó con la participación de lideres que han hecho parte de este proceso. Así mismo, se dio continuidad a la revisión técnico-jurídica de la figura de DNMI, se participó en el espacio de capacitación de manejo de herramienta de mapeo wocat para la Adaptación y Mitigación del Cambio Climático como aporte a los procesos de nuevas áreas y se ajustó cronograma de actividades del proceso a diciembre de la presente vigencia.</t>
  </si>
  <si>
    <t>Ejecutado a 30 de diciembre</t>
  </si>
  <si>
    <t xml:space="preserve">% de Avance 
Corte 30 de diciembre </t>
  </si>
  <si>
    <t xml:space="preserve">En el mes de noviembre se participo en VI simposio de investigación y monitoreo en Bosque Secos de Colombia: Diversidad, uso, manejo y conservación del Bosque Seco Tropical, para el mes de diciembre se sostuvo espacio de reunión con la Dirección General con el objetivo de desarrollar una Jornada de planificación y pasos a seguir para 2025. </t>
  </si>
  <si>
    <t>Los días 21 y 22 de noviembre de 2024, se desarrolló la construcción junto con las organizaciones sociales de un cronograma para el 2025 y se avanzó en la revisión de Instrumentos y mecanismos normativos (formalización minera, formalización de tierras, aprovechamiento forestal, derechos humanos) de análisis para la propuesta de DNMI.</t>
  </si>
  <si>
    <t>Para el mes de octubre se sostuvo reunión presencial para revisión de acuerdos intersectoriales, previo a los espacios de participación que se desarrollaron en el marco de la COP 16 en la ciudad de Cali, donde el día 21 de octubre se realizó el panel desafíos y logros para la declaración de áreas protegidas y los días 23 y 24 de octubre la suscripción de acuerdos con las organizaciones sociales para avanzar con  la declaratoria del área protegida. </t>
  </si>
  <si>
    <t>Mediante radicado se dio alcance a oficio remitido a la Asociación de Cabildos y Autoridades Unión Indígena del Guainía y Vichada ASOCAUNIGUVI, capitanes y cabildos, solicitando respuesta frente a posición oficial de las comunidades y resguardos, como de la asociación de continuar o no con el proceso de implementar la ruta para la declaratoria de un área protegida.
En el mes de diciembre, se da comunicación informal por parte del sector rio abajo del rio Guaviare que hace parte de la propuesta, manifestando el interés de continuar los diálogos con Parques Nacionales para la próxima vigencia.</t>
  </si>
  <si>
    <t>Mediante radicadose dio alcance a oficio remitido a la Asociación de Cabildos y Autoridades Unión Indígena del Guainía y Vichada ASOCAUNIGUVI, capitanes y cabildos, solicitando respuesta frente a posición oficial de las comunidades y resguardos, como de la asociación de continuar o no con el proceso de implementar la ruta para la declaratoria de un área protegida.</t>
  </si>
  <si>
    <t>En los meses de noviembre y diciembre, se sostuvieron espacios de reunión con The Nature Conservancy - TNC para socialización del proceso, de igual manera se estructuro el plan de trabajo para la vigencia 2025.</t>
  </si>
  <si>
    <t>El día 15 de octubre se sostuvo espacio de reunión con el Instituto de Estudios Ambientales (IDEA) - Universidad Nacional de Colombia y PNNC para revisión e intercambio de información técnica para este proceso. </t>
  </si>
  <si>
    <t>Los días 9 y 10 de diciembre se sostuvo espacio de diálogo entre Parques Nacionales, Ministerio de Ambiente y Desarrollo Sostenible, Autoridad Nacional de Licencias Ambientales –ANLA, Ministerio de Minas y Energía, Instituto de Planificación de Soluciones Energéticas –IPSE, ISA Interconexión Colombia, Dirección de la Autoridad Nacional de Consulta Previa –DANCP y los consejos comunitarios de Acandí para analizar la situación y determinar los próximos pasos para consolidar el proceso de conservación en el 2025.</t>
  </si>
  <si>
    <t>No se reportan avances en la gestión para el periodo de reporte.</t>
  </si>
  <si>
    <t>Durante el mes de noviembre y diciembre se realizó acompañamiento y seguimiento a las diferentes Autoridades ambientales para el cargue de la información en el aplicativo RUNAP, dando el apoyo requerido. Adicionalmente, la entidad continúa surtiendo la ruta de declaratoria de los procesos de nuevas áreas y/o ampliaciones priorizadas en el ámbito de gestión nacional, así como avanzando en el registro de nuevas áreas protegidas privadas (Reservas Naturales de la Sociedad Civil - RNSC). En este sentido, en el mes de noviembre ingresaron a la plataforma del RUNAP 7 áreas protegidas privadas 
A partir de este proceso, en el mes de noviembre se mejoró el porcentaje de cubrimiento de representatividad de 9 Unidades de análisis ecosistémico que ya se encontraban representadas de acuerdo con el indicador: "Ecosistemas o unidades de análisis ecosistémica no representados o subrepresentados incluidos en el SINAP". Sin embargo, a pesar de estos aportes no se impactó el indicador, manteniendo el mismo porcentaje de avance reportados a inicios del semestre.
Dentro de las 64 unidades ecosistémicas que hacen falta por proteger con áreas protegidas se encuentran:  2 asociados a halobiomas  (zonas mal drenadas en áreas de influencia de aguas dulces y salobres, por ejemplo en manglares), 12 asociados a helobiomas (zonas mal drenadas asociadas a ambientes transicionales acuáticos: pantanos, llanuras de inundación ), 5 asociados a hidrobiomas (cuerpos de agua en forma de: ríos, ciénagas, lagunas ), 2 asociados a litobiomas (zonas rocosas), 17 asociados a orobiomas (zonas de montaña en los diferentes pisos bioclimáticos, por ejemplo páramos, bosques andinos, ecosistemas áridos o semiáridos de montaña), 10 asociadas a Peinobiomas ( zonas con suelos con baja disponibilidad de nutrientes, y /o con  deficiencia o exceso de agua en el suelo),  7 asociadas a Zonobioma Alternohidrico Tropical (zonas del piso térmico cálido con un período seco que puede prolongarse hasta por seis meses), y finalmente 8 asociadas a Zonobioma Húmedo tropical (selvas húmedas).</t>
  </si>
  <si>
    <t>Se realizo acompañamiento a visita de verificación realizada por la Autoridad Nacional de Consulta Previa en jurisdicción de los municipios de San José del Palmar y Tadó en el departamento de Chocó; Apía, La Celia, Santuario y Pueblo Rico en el departamento de Risaralda; y El Águila en el departamento del Valle del Cauca, con el propósito de obtener información en campo respecto a las posibles afectaciones directas que podrían percibir las comunidades del Resguardo Indígena Alto Bonito Vira Vira, el Consejo Comunitario Mayor del Alto San Juan “ASOCASAN”, y el Resguardo Indígena Tarena, con el proceso de ampliación del área protegida, la cual fue realizada entre el 20 y 25 de octubre.</t>
  </si>
  <si>
    <t>En el mes de noviembre se tuvo espacio de reunión para revisión de polígonos de Reserva temporal para la Ampliación PNN Tatamá.</t>
  </si>
  <si>
    <t>En el mes de diciembre, se dio respuesta por el rain Forest Trust sobre la Nota concepto presentada para financiar el proceso, se espera sostener espacio de reunión finalizando el mes de enero o iniciando el mes de febrero para revisión de la propuesta.</t>
  </si>
  <si>
    <t>Ecosistemas Secos del Patía - Procesos priorizados de nuevas áreas y ampliaciones de áreas protegidas del ámbito de gestión nacional con ruta declaratoria en implementación</t>
  </si>
  <si>
    <t>Serranía de San Lucas - Procesos riorizados de nuevas áreas y ampliaciones de áreas protegidas del ámbito de gestión nacional con ruta declaratoria en implementación</t>
  </si>
  <si>
    <t>Selvas Transicionales del Cumaribo -  Procesos priorizados de nuevas áreas y ampliaciones de áreas protegidas del ámbito de gestión nacional con ruta declaratoria en implementación</t>
  </si>
  <si>
    <t>Sabanas y Humedales de Arauca - Procesos priorizados de nuevas áreas y ampliaciones de áreas protegidas del ámbito de gestión nacional con ruta declaratoria en implementación</t>
  </si>
  <si>
    <t>Santuario de Fauna Acandi, playon y playona - Procesos priorizados de nuevas áreas y ampliaciones de áreas protegidas del ámbito de gestión nacional con ruta declaratoria en implementación</t>
  </si>
  <si>
    <t>Parque Nacional Natural Tatamá -Procesos priorizados de nuevas áreas y ampliaciones de áreas protegidas del ámbito de gestión nacional con ruta declaratoria en implementación</t>
  </si>
  <si>
    <t>Parque Nacional Natural Chingaza -Procesos priorizados de nuevas áreas y ampliaciones de áreas protegidas del ámbito de gestión nacional con ruta declaratoria en implementación</t>
  </si>
  <si>
    <t>N/A</t>
  </si>
  <si>
    <t>Este indicador fue reportado en el primer semestre de la vigencia</t>
  </si>
  <si>
    <t xml:space="preserve">Durante el mes de octubre y en el marco del convenio de restauración biocultural con San Martin, se avanzó con las comunidades de Palmeras, Mocagua y San Martín, en el diagnóstico de las plantas que sembradas en vigencias anteriores requerían algún tipo de mantenimiento: Abono, limpieza alrededor, plaqueteo. En total se llevó a cabo el mantenimiento a 9000 plántulas según el informe adjunto. Aún está pendiente el archivo Shapefile y la salida cartográfica, ambos están siendo compilados al momento de la elaboración del presente informe. Al finalizar este reporte se esta iniciando el proceso de siembra de 6000 plántulas por las comunidades ya mencionadas y que equivalen a las 10 hectáreas según lo establecido como meta para el 2024. </t>
  </si>
  <si>
    <t>Se restauraron durante la presente vigencia y con enfoque biocultural, 10 hectáreas a través de la siembra de 6000 plantas nativas: 3000 en la comunidad de Macagua y 3000 en la comunidad de San Martín. En cada comunidad se conformaron diez grupos de apoyo que con la realización de diferentes mingas, se llevaron a cabo las respectivas siembras. Posteriormente se registraron las coordenadas y se elaboraron las salidas cartográficas respectivas. Por otra parte, en la comunidad de San Martín de Amacayacu se realizó el segundo encuentro de restauración biocultural en el cual se expusieron productos de la región, muestras culturales y el intercambio de semillas. Vale la pena mencionar que con este programa se ha logrado fortalecer la coordinación entre las autoridades indígenas y el Parque Amacayacu, así como sus Acuerdos Políticos de Compromisos, propiciar escenarios de intercambio de conocimiento entre los mayores y las nuevas generaciones que han participado activamente de la iniciativa. Se anexa: el informe indicador hectáreas en restauración, formato de reporte de ha aplicativo MADS 2024 PNN Amacayacu, carpeta con fotografías, registros de asistencia de las mingas realizadas en cada comunidad, acta de seguimiento de la siembra y toma de las coordenadas en Mocagua y San Martín de Amacayacu, memoria fotográfica y registro de asistencia del segundo encuentro de restauración biocultural.</t>
  </si>
  <si>
    <t>Se reporta el cumplimiento Del informe final correspondiente al cumplimiento de la meta del indicador 1.2 sobre restauración, rehabilitación y sistemas sostenibles para la conservación en el marco del PEI. Este reporte consolidó los resultados planificados, evidenciando avances significativos en la implementación de estrategias de restauración ecológica. Las acciones ejecutadas garantizaron no solo la recuperación de áreas degradadas, sino también la sostenibilidad de los ecosistemas intervenidos, fortaleciendo los objetivos de conservación y armonización ambiental establecidos para el año.</t>
  </si>
  <si>
    <t>Se reporta el cumplimiento de la meta establecida para el indicador 1.2 Restauración, rehabilitación y sistemas sostenibles para la conservación 'PEI'. Durante este mes, se consolidaron los resultados planificados, logrando avances significativos en términos de restauración ecológica. Esto refleja la correcta implementación de las estrategias proyectadas, asegurando sostenibilidad para la conservación en las áreas intervenidas, en el caso del proyecto de inversión se da continuidad a la ejecución de la Segunda fase del Convenio Interadministrativo, consolidando avances dentro del marco de los Acuerdos Políticos de Voluntades. Las actividades, que se desarrollan en el Resguardo Bajo Casacunte del pueblo Siona, han mostrado progresos relevantes, fortaleciendo los procesos de conservación y restauración ecológica en la región. Las comunidades continúan participando activamente en el monitoreo y rehabilitación de los ecosistemas priorizados..
 </t>
  </si>
  <si>
    <t>En los espacios de seguimiento que se han realizado entre el AP y la ESAL, se evidencian avances significativos en el mantenimiento, sin embargo, no han entregado las actas que soporten el avance de las actividades. Reportan avances en mantenimiento en Chekamuj 5ha, Cñ Cristal 5ha, estando pendiente Chaana 5ha, contemplados en el convenio -001-2024. Se iniciaron labores del convenio 003-2024; se seleccionaron las 2ha para implementación en el RI Nukak ZCFA al AP, se acordó diseño del proceso de restauración. Se conformó comité de seguimiento para revisión de los avances. El cronograma de actividades se ha ido ajustando por motivos de orden público en el sector.</t>
  </si>
  <si>
    <t xml:space="preserve">Se dio inicio a la ejecución del convenio CD DTAM 188-2024, el cual contempla el enriquecimiento de 13 hectáreas. Se concertó el plan de trabajo y cronograma de actividades con la comunidad del Resguardo Campo Alegre del Afilador, y se avanza en la implementación de las acciones contempladas en el marco del convenio. </t>
  </si>
  <si>
    <t>Durante el mes de noviembre se realizó la ejecución del convenio interadministrativo con el resguardo Campoalegre del Afilador para el enriquecimiento de 13 hectáreas al interior del Santuario de Flora Plantas Medicinales Orito Ingi Ande. Se realizaron reuniones de aprestamiento y priorización de especies de interés biocultural, ceremonias de armonización para orientar el proceso, recorridos para identificación de árboles semilleros, recorridos para preparación de los sitios para enriquecimiento, y recorridos para traslado y plantación de especies vegetales. En el marco del convenio se logró el enriquecimiento de 13 hectáreas enmarcadas en el Plan de Restauración ecológica y de funciones culturales aprobado desde 2017.  </t>
  </si>
  <si>
    <t>Este indicador fue programado por el área protegida para ser cumplido en el mes de diciembre</t>
  </si>
  <si>
    <t>Para la meta PEI ya se encuentra cumplida a la fecha para el proyecto de inversión en el mes de Octubre durante la ejecución de CONVENIO DE ASOCIACION CA-DTAM-ESAL-002-2024, se avanzó en la socialización a los usuarios de los objetivos y compromisos del convenio, se reiteró la voluntad de continuar como beneficiarios del proyecto y se socializó la nueva ficha de caracterización predial y la minuta de acuerdos. De igual manera, se levantaron los polígonos de las áreas a restaurar y se realizó la reunión mensual de comité de seguimiento a la ejecución de las actividades del convenio, se enviaron los polígonos para la construcción del mapa base en la plataforma Survey123 y se programó la revisión de las fichas de caracterización con la información predial de cada usuario. Por condiciones climáticas y disponibilidad en la zona de clones de cacao debidamente certificados, la Esal Colverde no ha podido iniciar las actividades de siembra</t>
  </si>
  <si>
    <t>En el marco del convenio de asociación CA-DTAM-ESAL-002-2024, durante el mes de diciembre Colverde, avanzó en la implementación y suministro de materiales en insumos requeridos para el establecimiento de 6 hectáreas (20%) en Enriquecimiento Forestal en el predio el Agrado del usuario Fabio González, ubicado en la vereda la Cristalina. Por solicitud de los usuarios y por las condiciones climatológicas poco usuales que se presentan el departamento del Guaviare, se tramitó ante la DTAM la solicitud de prórroga hasta el 30 de abril del año 2025, la cual permite continuar con las actividades de siembra de las 24.5 has. restantes (80) a partir del mes de marzo, que se espera inicie la época de lluvias en la zona de ejecución del proyecto. De igual manera, se tramitó la solicitud de primer desembolso equivalente al 40% del valor del convenio, previa presentación de los requisitos requeridos</t>
  </si>
  <si>
    <t>6,06</t>
  </si>
  <si>
    <t>Durante el mes de octubre en articulación con Notaria Única de Belén de los Andaquies se avanzó en la elaboración de escrituras publicas de los predios La Cascajosa, La Esperanza y Miramar y se proyecta la firma de escritura para mediados de noviembre (en total 171,60 hectáreas aprox.), por otra parte se avanza en el trámite de pago del Predio Ventanas. Entre el periodo del 24 de setiembre al 20 de octubre se realizó el seguimiento a las implementaciones de 5 usuarios campesinos, de los cuales 3 corresponden a los acuerdos de Restauración Ecológica Participativa suscritos en el área protegida y 2 usuarios del proyecto de sostenimiento a la restauración y SAF de cacao, también se realizó el seguimiento a las implementaciones de la iniciativa económica de huevos criollos y carne avícola en el resguardo El Portal. Se avanza en la generación del listado de posibles beneficiarios del proyecto KFW mediante SSC a implementar en 2025 y se apoyó la preparatoria de intercambio de experiencias en ganadería sostenible a realizarse en el mes de noviembre.</t>
  </si>
  <si>
    <t>El AP avanza en la consolidación de información para reportar áreas liberadas asociadas a tres acuerdos firmados por medio la línea de sistemas sostenibles en la vigencia anterior, donde se implementó una estrategia que busca la sumar esfuerzos por parte de actores privados, en el establecimiento de estrategias que fortalezcan la prestación de los servicios ecosistémicos de los cuales depende la comunidad del municipio de La Playa. Los polígonos se encuentran ubicados en la zona de influencia del ANU Los Estoraques y representan un aporte significativo en la conservación de especies asociadas al ecosistema de bosque seco tropical de la vertiente occidental de la cordillera. Esto se reportará en el próximo mes</t>
  </si>
  <si>
    <t>Para el mes de octubre se adelantaron acciones de restauración ecológica en el predio Cachipay, en coberturas de rastrojos y pastos limpios. En total se intervinieron 5,4 ha en rastrojos y 1,79 ha en pastizales. Para esta intervención el AP realizó el trazado de las áreas teniendo en cuenta las curvas de nivel, se ubicaron puntos con estacas en cada sitio de siembra y se realizaron planteos de 60cm de diámetro y huecos de 30 cm de diámetro y 40 cm de profundidad. Para el caso de los rastrojos se trazaron surcos con plantas distanciadas aproximadamente entre 3 y 4 m, y cada surco presentó una longitud variable, dependiendo de las condiciones del terreno. En las 5,4 has de rastrojos se plantaron 740 las cuales pertenecen a las tipologías productoras de hojarasca, dominantes y raíces profundas En la 1,9 ha de pastizales se siguieron los mismos métodos de siembra que para los rastrojos, pero se aplicaron 450 gr de abono orgánico en vez de 400 gr aplicados en los rastrojos. Allí se plantaron 18 núcleos de 81 plantas que equivalen a 1458 plantas pertenecientes a las tipologías heliófitas, alta producción de hojarasca, fijadoras de Nitrógeno, dominantes en bosque y raíces profundas. Adicionalmente en los pastizales se realizó con guadaña una remoción completa de pasturas exóticas al interior de las áreas de los núcleos de siembra.</t>
  </si>
  <si>
    <t>Para el mes de diciembre el AP reporta la intervención de 489 ha  a través de áreas destinadas para la conservación en alianzas con comunidades campesinas en el marco de la implementación de la línea de sistemas sostenibles para la conservación. En el año 2024 el AP estableció 33 acuerdos con familias campesinas donde implementaron proyectos de café orgánico, apicultura, ganadería sostenible. Los proyectos en mención se desarrollaron en el área de influencia del SAF GARF en diferentes veredas de los municipios de Paipa, Charalá y Encino en Santander.  Desde el AP apoyaron 12 emprendimientos de sistema silvopastoriles del municipio de Paipa encino y Charalá, lo que abarcó área de 105,15 hectáreas en proceso de reconversión productiva. El área protegida también ha apoyado la implementación de sistemas agroforestales especialmente de café como una estrategia para garantizar la sostenibilidad de los sistemas productivos buscando generar el mínimo impacto a los recursos naturales, por lo tanto, realizaron el fortalecimiento de 12 sistemas agroforestales de café que representa 34.74 intervenidas. Frente a temas de apicultura, esto ha venido tomando fuerza debido a su rentabilidad y a su sostenibilidad por el poco uso de recursos naturales y en algunos casos por aportar a la conservación de los mismos, por lo tanto, ese sistema productivo fue priorizado por el área protegida. En total se implementaron nueve sistemas productivos de apicultura lo que representó un área de 66, 51 ha. Por otro lado, es importante resaltar los procesos de propagación y restauración en diferentes predios priorizados, para tal fin el AP ha realizado diferentes actividades de sensibilización con comunidades locales, comunidades educativas y administraciones municipales ubicadas en la zona de influencia del santuario, con el fin de sensibilizarlos sobre la importancia de la conservación de la gran biodiversidad presente en esta zona y la relación que tiene el área protegida con la generación de bienes ecosistémicos como la conservación del recurso hídrico. Finalmente, también en el AP intervinieron 1,1 ha con acciones de restauración activa por medio el establecimiento de 714 árboles propagados en el vivero Avendaños III del SF GARF de las Senna spectabilis, Tecoma stans, Trichanthera, gigantea, Morella pubescens.</t>
  </si>
  <si>
    <t>Para el mes de octubre el AP realizó la plantación de 1080 individuos de las especies Ageratina tinifolia, Senecio niveoaureus, Polylepis quadrijuga en la Laguna de Socha para continuar con los ejercicios de restauración ecológica en ecosistema de páramo</t>
  </si>
  <si>
    <t>Para el mes de diciembre el AP reporta la intervención de 230.85 ha. Durante la actual vigencia el equipo del área protegida logra la firma de 6 acuerdos como parte del proceso de liberación de presiones al interior del área, son 216 ha ubicadas en los municipios de Socotá y Mongua, adicionalmente se identifican 7,47ha fuera del AP en las áreas de implementación de los acuerdos que ingresan al proceso de restauración pasiva. La estrategia de sistemas sostenibles para la conservación hace parte de las líneas de acción del parque desde el año 2019, lo que ha permitido tener a la fecha un consolidado de 52 acuerdos individuales firmados con familias campesinas que han aceptado el reto de no ampliar la frontera agrícola existente a la fecha y procurar la implementación de procesos productivos sostenibles fuera del AP. Con base en los seguimientos desarrollados de las implementaciones de SSC de años anteriores se identifica la necesidad de implementar cercas vivas en la con función amortiguadora que disminuyan la velocidad del viento, controlando afectaciones en el terreno derivadas de la erosión, así como también la implementación de rotación de pasturas y alimento para abejas, lo que permitió el desarrollo de proceso de restauración activa en 6,8 ha fuera del AP</t>
  </si>
  <si>
    <t>La meta para esta área protegida fue programada para el mes de diciembre</t>
  </si>
  <si>
    <t>En el mes de octubre no se tiene avances en la meta, la cual esta supeditada a la adjudiciación del contrato de FONAM. Este contrato se adjudico el 5 de noviembre del presente año y se está a la espera si los proponentes realizan observaciones para la adjudicación. Con relación al proyecto KFW II Fase, a la fecha se ha realizado la aplicación de la ficha de caracterización campesina a 50 familias beneficiarias, así mismo se avanza en el diagnóstico ambiental y productivo, información que permitira avanzar en la elaboración de anexos técnicos para suscripción de acuerdos de Sistemas Sostenibles.</t>
  </si>
  <si>
    <t xml:space="preserve"> Para el mes de octubre las profesionales de RE reportan: En el mes de octubre, no se presenta reporte en el indicador N° de Hectáreas en proceso de restauración, rehabilitación y recuperación debido a que se está realizando el mapeo necesario para acordar, junto con la zona de traslape, el número de hectáreas que quedarán en proceso de restauración en los predios La Liboriana y San Luis. El último reporte se incluirá en la entrega correspondiente al mes de noviembre para cumplir con el 100% de la meta propuesta.</t>
  </si>
  <si>
    <t>En el mes de octubre se avanzó en acciones de restauración en 2,19 has, Las acciones se desarrollaron en el predio El Paraíso, municipio de Pueblo Rico. Rescate, Enriquecimiento (siembra), desyerbe, aporque.</t>
  </si>
  <si>
    <t xml:space="preserve">Durante el mes de octubre se generaron las acciones con los beneficiarios del proyecto de reconversión ganadera, convenio 010-2022, impulsados desde el Parque Nacional Natural Puracé, que articuló entidades de orden público, privado y ONG´S, además de la comunidades locales del municipio de Sotará, veredas Ullucos, Piedra de León  San Roque para la transformación de los predios ganaderos y que de esta manera mejorar los sistemas productivos, pero que a su vez, se implementaran acciones de restauración ecológica o rehabilitación (sistemas sostenibles de conservación), logrando aislar entre 61 beneficiarios 90 hectáreas las cuales estarán con acciones de restauración activa y pasiva aportando en la reconversión del paisaje, de los sistemas productivos y de los ecosistemas, siguiendo la línea de la implementación de estrategias de desarrollo sostenible. Por lo tanto, estas acciones permiten dar cumplimiento a la meta del indicador de 90 Hectáreas en proceso de restauración, rehabilitación y recuperación del proyecto KFW. Para verificación de lo anterior se adjunta shape de los predios asilados, evidencias fotográficas y formato MADS diligenciado.
</t>
  </si>
  <si>
    <t xml:space="preserve">No se tienen hectáreas nuevas en restauración ecológica, pero se ha avanzado en la gestión para la adquisición de predios, los cuales entrarán en proceso de restauración. Durante el mes de octubre los propietarios de los predios Lote Primavera (3 ha) y Villa Claret (13,25 ha), y el Director de la DTAO, firmaron las escrituras de venta de estos inmuebles, las cuales ya están registradas a nombre de PNNC.
</t>
  </si>
  <si>
    <t>Durante la vigencia se logran 160 hectáreas en proceso de restauración, rehabilitación y recuperación, con fuente de financiación FONAM, las cuales se obtuvieron de tres estrategias: 1- Adquisición de cinco (5) predios dentro del AP: Lote Primavera, Villa Claret, Cañada Seca, Patio Bonito y Morro Chiquito, equivalentes a 97,65 ha. 2- Área de restauración y rehabilitación del acuerdo de restauración "La Playa" 2024 ubicado en la zona con función amortiguadora del sector de manejo Florencia: 5,25 ha y 3- Áreas que pasaron de la categorización en presión a estado (Pastos enmalezados a vegetación secundaria alta de origen antrópico): 58 ha.</t>
  </si>
  <si>
    <t>En octubre de 2024, el SFF El Corchal “El Mono Hernández” no reporta avances (0 ha) en la restauración, manteniendo un avance acumulado del 86.39% sobre 103,67 hectáreas. Durante el mes, se analizaron datos de visitas anteriores, resultando en la creación de un corredor a lo largo del arroyo Mapurito, que incluye áreas de bosque ripario degradadas por actividad humana.
Se identificaron dos tipos de cobertura en el corredor: rastrojo alto (4,72 ha) y pastos arbolados (3,40 ha). Para las áreas de pastos arbolados, se propone construir un cercado de 1,6 km para proteger las futuras plantaciones, con una densidad de 2.500 árboles por hectárea. En el rastrojo alto, se planea enriquecer la vegetación con especies nativas y realizar limpieza del terreno, con una densidad de 1.500 árboles por hectárea.
Estas acciones están alineadas con los objetivos de restauración del SFF para 2024.</t>
  </si>
  <si>
    <t>Durante octubre el área protegida reporta un avance de 0 ha. Sin embargo, para la vigencia 2024 el Parque Nacional Natural de Macuira tiene como meta intervenir 50 hectáreas mediante la implementación de estrategias de restauración ecológica, que incluyen la rehabilitación y recuperación de áreas a través de la siembra de árboles frutales, forrajeras y forestales, o mediante estrategias de restauración espontánea, dependiendo de las condiciones de las áreas.
Para el mes octubre se dio un avance en la priorización de 6 hectáreas que corresponde a huertas familiares situadas en el sector de manejo de Anuwapa’a. En estos sitios, se realizó la preparación del terreno, incluyendo la limpieza de arvenses e identificación de individuos de especies importantes para las familias. A estos individuos se les proporcionó mantenimiento mediante cajeteo, fertilización y riego.</t>
  </si>
  <si>
    <t>En octubre, el Parque Nacional Natural Portete Kaurrele reporta un avance acumulado de 0 hectáreas en su proyecto de restauración. Se identificaron 5 hectáreas para intervención, de las cuales 3 están siendo monitoreadas y en las cuales se realizó una siembra de propágulos para evaluar su respuesta a las condiciones de sitio. Las actividades programadas incluyen visitas de campo y restauración ecológica en zonas estratégicas.
Se realizó una intervención en 1 hectárea en La Isla de Amaleen para mejorar el flujo de agua marina. Además, se identificaron 2 hectáreas para la plantación de manglares, de las cuales se producirán 534 plántulas, con 150 listas para ser sembradas y el resto en crecimiento hasta 2025.
Se llevó a cabo un taller sobre morfometría y dendrometría de manglares, en el que se registraron datos de crecimiento en el área marina. Sin embargo, se informó que no se aprobaron los recursos necesarios para la restauración, afectando la adecuación del vivero y la siembra de plántulas.</t>
  </si>
  <si>
    <t>La meeta fue alcanzada en el 100% en el primer semestre</t>
  </si>
  <si>
    <t>Se llevaron a cabo tareas de priorización de las áreas a plantar en el sector Saiza y Uré, considerando los diseños establecidos y enfocándose en las zonas que no requieren cercado para garantizar el desarrollo adecuado de las plántulas y con ello, promover los procesos de restauración requeridos. Además, se organizaron jornadas de trabajo con FUNDECODES, ESAL con la cual se adelanta el convenio destinado a apoyar el sostenimiento de los Sistemas Agroforestales Asociados a familias en las áreas colindantes del parque, así como los procesos de restauración en 250 ha en colaboración con familias campesinas vulnerables dentro del área protegida. Con fecha de corte de este reporte, es preciso mencionar que la DTCA realizó el primer desembolso, con lo cual se vienen agilizando procesos de adquisición de insumos y materiales (alambre para cercado, compra de semillas a las familias campesinas para el vivero y la producción de plántulas que serán empleadas en el los proceso de restauración al interior de las áreas priorizadas). Al interior de los dos viveros activos en el PNN se encuentran en proceso de crecimiento y rustificación cerca de 20.000 arbolitos.</t>
  </si>
  <si>
    <t xml:space="preserve">Durante el cuarto trimestre de 2024, el Parque Nacional Natural (PNN) Paramillo refleja avances en los procesos de restauración ecológica, rehabilitación y conservación en la región. El área total en proceso de restauración durante este segundo reporte a diciembre es de 1.722 ha, alcanzando un 100% de la meta de restauración. Este trabajo se lleva a cabo en las veredas del sector Saiza y San José de Uré, con la colaboración de familias campesinas bajo acuerdos de conservación apoyados por recursos del Reino Unido y otros actores como FUNDECODES.
</t>
  </si>
  <si>
    <r>
      <t xml:space="preserve">El reporte a </t>
    </r>
    <r>
      <rPr>
        <b/>
        <sz val="11"/>
        <rFont val="Arial Narrow"/>
        <family val="2"/>
      </rPr>
      <t>octubre</t>
    </r>
    <r>
      <rPr>
        <sz val="11"/>
        <rFont val="Arial Narrow"/>
        <family val="2"/>
      </rPr>
      <t xml:space="preserve"> de 2024 es de </t>
    </r>
    <r>
      <rPr>
        <b/>
        <sz val="11"/>
        <rFont val="Arial Narrow"/>
        <family val="2"/>
      </rPr>
      <t>0 ha</t>
    </r>
    <r>
      <rPr>
        <sz val="11"/>
        <rFont val="Arial Narrow"/>
        <family val="2"/>
      </rPr>
      <t xml:space="preserve"> con respaldo de evidencias. Sin embargo, durante octubre de 2024, el Santuario de Flora y Fauna Ciénaga Grande de Santa Marta culminó la puesta en proceso de restauración de 15 hectáreas, alcanzando el 100% de su meta con la plantación de 10,000 árboles de mangle. Este esfuerzo, además del equipo del Santuario, involucró a la comunidad y organizaciones colaboradoras.
Las actividades se centraron en el área de Playón de Ariza, donde se plantaron diversas especies de manglar: 7,500 de mangle rojo, 1,900 de mangle negro y 600 de mangle blanco. Se implementaron técnicas innovadoras, como chinampas, para enfrentar desafíos de especies invasoras.
La comunidad de Buenavista, junto con 16 voluntarios, participó activamente en el proceso, mientras que la Asociación de Mujeres Resilientes de Tasajera contribuyó con 1,470 árboles en un proyecto conjunto con Bancolombia y WWF. También se realizaron intervenciones en el caño Mochila para mejorar la calidad del hábitat. Todas las evidencias para respaldar el cumplimiento de la meta se presentarán durante noviembre y diciembre.</t>
    </r>
  </si>
  <si>
    <t>Avance cuantitativo: 59,94 ha
En el IV trimestre del 2024, el equipo profesional y operativo del Parque Nacional Natural Sierra Nevada de Santa Marta, a través de sus procesos misionales, logró dar alcance al 100% de la meta de 179,94 hectáreas en proceso de restauración. Las 59,94 ha reportadas en el informe del mes de diciembre corresponden a áreas en el lote La Torre del predio Acantilados del sector de La Lengüeta, donde se realizaron acciones de manejo de la regeneración natural y labores de  liberación de lianas, control de herbáceas de rápido crecimiento circundantes a brinzales y latizales presentes en dicha área, y se levantó la información en campo de la fase IV de monitoreo a la restauración de las áreas identificadas en los polígonos de los procesos de restauración comenzados entre 2021 y 2023</t>
  </si>
  <si>
    <t>La meta fue cumplida en el primer semestre de la vigencia</t>
  </si>
  <si>
    <r>
      <rPr>
        <b/>
        <sz val="11"/>
        <rFont val="Arial Narrow"/>
        <family val="2"/>
      </rPr>
      <t xml:space="preserve">Proyecto Inversión-conservación:Proyecto GEF Orinoquia: </t>
    </r>
    <r>
      <rPr>
        <sz val="11"/>
        <rFont val="Arial Narrow"/>
        <family val="2"/>
      </rPr>
      <t xml:space="preserve">Se adelantó espacio de reunión con los propietarios de los 10 predios con los que se realizó el proceso de los acuerdos de restauración ecológica y conectividad para desarrollar socialización del contenido de acuerdo para a firma por parte de los representantes de las familias campesinas llaneras. Se avanza en el envío de los acuerdos firmados por propietarios de los predios a la DTOR para ser firmados por el director territorial y concluir el proceso de la firma de los acuerdos con el proyecto GEF-WWF. Se espera la entrega del material para los incentivos productivos, el cual fue concertado para entregar en el mes de noviembre, aprovechando la época seca para el traslado de los materiales a los diferente predios y poder dar cumplimiento a los acuerdos pactados con los propietarios de los predios en el número de hectáreas impactadas. 
</t>
    </r>
    <r>
      <rPr>
        <b/>
        <sz val="11"/>
        <rFont val="Arial Narrow"/>
        <family val="2"/>
      </rPr>
      <t xml:space="preserve">Proyecto Fundación Orinoquia Biodiversa: </t>
    </r>
    <r>
      <rPr>
        <sz val="11"/>
        <rFont val="Arial Narrow"/>
        <family val="2"/>
      </rPr>
      <t xml:space="preserve">Se realizó el ajuste a la cartografía del predio Malabares, el cual presentaba un traslape con los predios La Cristalina y Las Palmeras ajustando nuevamente las 80 ha pactadas con el propietarios para la zona de uso sostenible. Se está a la espera del cocepto técnico por parte de la SGM, para la firma de los acuerdos de conservación con bienestar. Una vez recibidos los materiales para el incentivo productivo se procederá al cumplimiento de entrega de las hectáreas pactadas en uso sostenible y restauración. 
</t>
    </r>
    <r>
      <rPr>
        <b/>
        <sz val="11"/>
        <rFont val="Arial Narrow"/>
        <family val="2"/>
      </rPr>
      <t xml:space="preserve">Proyecto Inversión-conservación: </t>
    </r>
    <r>
      <rPr>
        <sz val="11"/>
        <rFont val="Arial Narrow"/>
        <family val="2"/>
      </rPr>
      <t>En restauración ecológica fueron concertadas con propietarios de los predios El Congrial, La Aurora, La Calandria, Bella Vista, La Pradera, La Revancha, Panamá, El Silencio y el Infierno un total de 450 hectáreas. Los polígonos georeferenciados, fueron entregados al área SIG de la DTOR quien está procesando la información para la generación de cartografía y actualización de zonificación según corresponda. Por el momento, se está a la espera de recibir los insumos de aislamientos por parte del proveedor a quien se adjudicó el contrato, para proceder con la instalación de cercado en las áreas priorizadas por tener presión por ganado bovino. En lo referente a insumos agrícolas, se continúa a la espera pues se encuentran en proceso de adjudicación. Respecto a Sistemas Sostenibles para la Conservación, los insumos de ferretería fueron adjudicados por contrato de compraventa, así que se está coordinando la entrega de dichos elementos en el AP. En el caso puntual de sistemas fotovoltaicos y equipos y maquinaria, siguen surtiendo el proceso para su adjudicación. Por parte del equipo del área protegida se está a la espera de recibir todos los equipos y materiales necesarios por parte de los contratistas para la ejecución e instalación de los incentivos productivos en los predios seleccionados y dar cumplimiento a los compromisos adquiridos con las familias campesinas llaneras. 
 </t>
    </r>
  </si>
  <si>
    <t>Para el cumplimiento del compromiso asociado a hectáreas en el marco de los acuerdos REP, se avanza en la elaboración de las salidas gráficas de cada predio con información de coberturas y zonificación; se realizó revisión con CORMACARENA, DTOR y PNN Sumapaz, sobre los predios que se encuentran traslapados con el Parque Sumapaz y la zona de preservación vertiente oriental DMI Ariari Guayabero( jurisdicción de la CORMACARENA), la corporación realiza observaciones con ajustes necesarios en los criterios de zonificación para 16 predios (12 traslapados y 4 en territorio colindante). Desde SIG DTOR se realizan los respectivos ajustes a los datos y salidas gráficas; con esta información se procedió a ajustar el consolidado de la línea base de Evaluación Rápida de Restauración Ecológica (ERRE) y el consolidado de la Formulación del proyecto de Restauración Ecológica participativa (FREP) donde se encuentra toda la información con las hectáreas de los 20 predios de las familias campesinas con quienes se suscribirán los acuerdos.</t>
  </si>
  <si>
    <t>Mediante la celebración de 15 nuevos acuerdos de conservación con bienestar en el marco de la estrategia de sistemas sostenibles para la conservación, se aportará al cumplimiento de las hectáreas programados. Para este periodo se validaron los documentos de los acuerdos por parte de la Dirección Territorial Orinoquia y Nivel Central: Anexos técnicos, Contenido del acuerdo, GeoDataBase y Fichas de Caracterización Campesina. De igual manera, por parte de la DTOR se inició el proceso de solicitud de concepto técnico con radicado. De igual manera, el día 19 de octubre se socializaron los documentos con las familias con el fin de verificar los datos y las acciones concertadas a realizar en los predios.</t>
  </si>
  <si>
    <t>Se logro la vinculación de 876,29 hectáreas en proceso de restauración, distribuidas en activa (223,9 hectáreas) y pasiva (652,41 hectáreas) mediante la formalización e implementación de acuerdos de conservación con bienestar mediante la estratégica de restauración ecológica y sistemas sostenibles en territorio colindante al área protegida, en la Zona de Reserva Campesina Pato – Balsillas y la subregión del Bajo Pato. </t>
  </si>
  <si>
    <t>Para la vinculación de las hectáreas en restauración están vinculados a los 20 acuerdos, para lo cual se ha logrado la caracterizaciones y su respectiva ficha diagnóstica de caracterización campesina validadas por la Dirección Territorial Orinoquía. La GDB está siendo revisada por el profesional SIG de la dirección territorial. Se tienen los anexos de 18 acuerdos revisados y ajustados, así como las minutas, se encuentran en elaboración 2 más que se incorporaron al proceso debido a que 2 personas de la vereda La Esmeralda desistieron del proceso, situación que implica la validación de estas fichas y el ajuste de la GDB. Las fichas ERRE y FREP están siendo ajustadas con las revisiones que se realizaron a las coberturas y zonificación por parte de Cormacarena y del profesional SIG de la Dirección Territorial.</t>
  </si>
  <si>
    <t>Para este periodo no se generó acciones de restauración teniendo en cuenta que la meta se cumplió con el reporte de septiembre. </t>
  </si>
  <si>
    <t xml:space="preserve">En el mes de octubre no se hace reporte cuantitativo. Se solicita ajuste de cambio de meta debido a que la totalidad de las hectáreas a restaurar están sujetas a la asignación del presupuesto por la suscripción de convenio con el consejo comunitario, el cual a la fecha se encuentra en reajuste debido a que no se ha podido suscribir ya que el convenio del año anterior (2023) aún se encuentra en proceso de verificación para pago y liquidación por lo cual no se puede suscribir un nuevo convenio. </t>
  </si>
  <si>
    <t>En el PNN Sanquianga en el mes de octubre avanzó en acciones de enriquecimiento con la plantación de 270 plántulas de mangle rojo en el estero Largo Camino Real y en la propagación de plántulas de mangle en el vivero del área protegida.</t>
  </si>
  <si>
    <r>
      <t>El PNN Utría implementó acciones de restauración en 10,25 hectáreas, cumpliendo así con la meta del año 2024 programada para este indicador. 
En los ecosistemas terrestres, se implementaron acciones de restauración en 10,19 hectáreas en zona de traslape del Resguardo Indígena Alto Río Valle Boroboro con el PNN, mediante plantaciones de enriquecimiento que incluyeron 245 individuos de las especies Choiba (</t>
    </r>
    <r>
      <rPr>
        <i/>
        <sz val="11"/>
        <rFont val="Arial Narrow"/>
        <family val="2"/>
      </rPr>
      <t>Dipteryx oleifera</t>
    </r>
    <r>
      <rPr>
        <sz val="11"/>
        <rFont val="Arial Narrow"/>
        <family val="2"/>
      </rPr>
      <t>), Guayabillo (</t>
    </r>
    <r>
      <rPr>
        <i/>
        <sz val="11"/>
        <rFont val="Arial Narrow"/>
        <family val="2"/>
      </rPr>
      <t>Terminalia</t>
    </r>
    <r>
      <rPr>
        <sz val="11"/>
        <rFont val="Arial Narrow"/>
        <family val="2"/>
      </rPr>
      <t xml:space="preserve"> sp.), Pichindé (</t>
    </r>
    <r>
      <rPr>
        <i/>
        <sz val="11"/>
        <rFont val="Arial Narrow"/>
        <family val="2"/>
      </rPr>
      <t>Zygia longifolia</t>
    </r>
    <r>
      <rPr>
        <sz val="11"/>
        <rFont val="Arial Narrow"/>
        <family val="2"/>
      </rPr>
      <t>) y Guama (</t>
    </r>
    <r>
      <rPr>
        <i/>
        <sz val="11"/>
        <rFont val="Arial Narrow"/>
        <family val="2"/>
      </rPr>
      <t>Inga edulis</t>
    </r>
    <r>
      <rPr>
        <sz val="11"/>
        <rFont val="Arial Narrow"/>
        <family val="2"/>
      </rPr>
      <t xml:space="preserve">).
En los arrecifes coralinos, se llevaron a cabo acciones de restauración en 0,06 hectáreas en las zonas circundantes a las formaciones coralinas de la Ensenada de Utría, en el municipio de Bahía Solano. Estas acciones se realizaron en cuatro zonas: dos ubicadas en La Chola (La Aguada - VOC del PNN Utría) y dos en Diego, donde se instalaron aproximadamente 1300 colonias de coral de las especies </t>
    </r>
    <r>
      <rPr>
        <i/>
        <sz val="11"/>
        <rFont val="Arial Narrow"/>
        <family val="2"/>
      </rPr>
      <t>Pocillopora capitata</t>
    </r>
    <r>
      <rPr>
        <sz val="11"/>
        <rFont val="Arial Narrow"/>
        <family val="2"/>
      </rPr>
      <t xml:space="preserve"> y </t>
    </r>
    <r>
      <rPr>
        <i/>
        <sz val="11"/>
        <rFont val="Arial Narrow"/>
        <family val="2"/>
      </rPr>
      <t>Pocillopora damicornis</t>
    </r>
    <r>
      <rPr>
        <sz val="11"/>
        <rFont val="Arial Narrow"/>
        <family val="2"/>
      </rPr>
      <t>.
A parte del funcionamiento del área, las acciones son financiadas al 100% por recursos del proyecto de inversión “conservación de la diversidad biológica de las áreas protegidas del SINAP”, fuente FONAM</t>
    </r>
  </si>
  <si>
    <t>El PNN Los Katíos en el mes de septiembre dio cumplimiento a la meta de 10 hectáreas en restauración. Durante el mes de octubre en las comunidades de Juin Phubuur y Wounaan Thaúduu, identificando 120 hectáreas para la implementación de acciones de restauración en las próximas vigencias</t>
  </si>
  <si>
    <t>El área protegida el total de sus 10 hectáreas en proceso de restauración en el mes de septiembre, cumpliendo así con el 100% de las programadas para la vigencia.
 A parte del funcionamiento del área, las acciones son financiadas al 100% por recursos del proyecto de inversión “conservación de la diversidad biológica de las áreas protegidas del SINAP”, por fuente NACIÓN</t>
  </si>
  <si>
    <t>En el PNN Munchique se encuentra a la espera de insumos solicitados en el marco del convenio para poder implementar acciones de restauración en la presente vigencia.</t>
  </si>
  <si>
    <t>En el PNN Munchique se implementan acciones de restauración en 20 hectáreas, en la zona de influencia del PNN Munchique, específicamente en la vereda San José del municipio de Morales, Cauca, en el marco del acuerdo de voluntades firmado en el año 2016, cumpliendo con la meta establecida para este indicador 
Durante el pedido de reporte se instalaron tres aislamientos estratégicos para facilitar el proceso de restauración pasiva: uno de 300 metros para proteger 4,5 hectáreas, diseñado para evitar el ingreso de caballos; y otro de 200 metros para proteger 4 hectáreas. Ambos se encuentran en una zona comunitaria clave donde nace la quebrada La Guinea, fuente de abastecimiento de agua para los habitantes de la vereda. Adicionalmente, se instaló un aislamiento de 500 metros para 11,5 hectáreas. Como complemento, y en colaboración con la comunidad de la vereda, se elaboraron e instalaron cinco avisos informativos alusivos a la conservación en estas áreas, fomentando la conciencia y el compromiso comunitario con los procesos de restauración. Estas acciones dan continuidad a los esfuerzos de restauración implementados en 2023 y contribuyen al fortalecimiento de la conectividad ecológica en la región.
A parte del funcionamiento del área, las acciones son financiadas al 100% por recursos del proyecto de inversión “conservación de la diversidad biológica de las áreas protegidas del SINAP”, por las fuentes NACIÓN (17,5ha) y FONAM (2,5ha)</t>
  </si>
  <si>
    <t>Durante el mes de octubre no se reporta avance cualitativo, se han realizado actividades de propagación de especies de mangle, registrando 200 plántulas de mangle piñuelo y 180 de mangle rojo en el Consejo Comunitario La Barra - Juanchaco y 1020 de mangle rojo en Puerto España-Miramar</t>
  </si>
  <si>
    <t>En el PNN Uramba Bahía Málaga se llevaron a cabo acciones de restauración en 12 hectáreas, en la zona de influencia, dando así cumplimiento a la meta de este indicador.
En el Consejo Comunitario La Barra, en el estero del Medio junto con la comunidad se realizaron plantaciones de enriquecimiento de 178 plántulas de mangle rojo y 167 de mangle piñuelo en 3 hectáreas y acciones de restauración pasiva en 3 hectáreas. Así mismo en el estero Pital, en el Consejo Comunitario Puerto España Miramar se plantaron 1020 plántulas de mangle rojo en 6 hectáreas.
A parte del funcionamiento del área, las acciones son financiadas al 100% por recursos del proyecto de inversión “conservación de la diversidad biológica de las áreas protegidas del SINAP”, fuente NACIÓN</t>
  </si>
  <si>
    <t>No fueron reportados avances en este periodo</t>
  </si>
  <si>
    <t>Se realizaron las siguientes gestiones:
325 Solicitudes de inscripción de limitación del dominio por categoría ambiental al interior del Sistema de Parques Nacionales Naturales
225 Solicitudes de creación de folio de matrícula inmobiliaria para predios presuntamente baldíos de la nación al interior del Sistema de Parques Nacionales Naturales</t>
  </si>
  <si>
    <t>El área protegida PNN COCUY envía reporte de visitancia correspondiente del mes de octubre con la siguiente información PGN 920 y por FONAM 667 para un total de 1.587</t>
  </si>
  <si>
    <t xml:space="preserve">	Total visitantes 6364 distribuidos asi: 3691 por Gobierno y 2673 por Fonam.</t>
  </si>
  <si>
    <t>El área protegida ANULE envía reporte de visitancia correspondiente del mes de octubre con la siguiente información PGN 341 y por FONAM 176 para un total de 517</t>
  </si>
  <si>
    <t xml:space="preserve">	Se reportan 1277 visitantes, distribuidos asi: 839 por Gobierno - 438 por Fonam.</t>
  </si>
  <si>
    <t>Total visitantes 1241.</t>
  </si>
  <si>
    <t xml:space="preserve">
Con recursos de PGN en el mes de noviembre se lograron 7.716 visitantes, para el mes de diciembre con recursos de PGN se lograron 7.264 en total 14.980
</t>
  </si>
  <si>
    <t>En el mes de septiembre ingresaron un total de 41 personas en su totalidad nacionales, de estos visitantes 21 fueron exentos del pago de ingreso según Resolución No. 0152 del 2017 en su artículo séptimo, uno por el numeral 1. Adulto Nacional mayor de 65 años, y 20 estudiantes de la Universidad Surcolombiana por el numeral 5. Los estudiantes y profesores de instituciones públicas o privadas en el marco de programas de educación ambiental desarrollados por el área protegida en temporada baja y con previa revisión y aprobación del Jefe del área protegida.</t>
  </si>
  <si>
    <t>Durante el periodo del 1 al 31 de octubre del 2024 se registraron 272 visitantes en el área protegida, de los cuales 13 fueron nacionales, 20 extranjeros y 239 exentos (Fuente: Minuta de registro de visitantes e informe de boletería). De acuerdo a la meta establecida de 3.000 visitantes en el SFFOQ para el año 2024, a la fecha se ha cumplido con el 63% de la meta para el periodo acumulado entre el 1 de enero y el 31 de octubre del 2024 (1887 visitantes). Cabe anotar que en el mes de septiembre se solicitó la disminución de la meta, sin respuesta al momento. Anexo 1. Formato reporte de visitantes por tipología - Octubre 2024.</t>
  </si>
  <si>
    <t>Durante el mes de octubre de 2024 ingresaron 25 visitantes al SFF Galeras, los cuales sumados a los meses anteriores corresponden 620 visitantes, cumpliendo así con el 100% de la meta establecida para el AP (600 visitantes). 2 de los visitantes provienen de Israel y los demás son nacionales, de ellos, 7 ingresaron exentos del pago de derechos de ingreso, como personas oriundas del municipio de Yacuanquer que prestan servicios de acompañamiento e interpretación a los visitantes en calidad de intérpretes locales del patrimonio natural y cultural</t>
  </si>
  <si>
    <t>Durante el mes de noviembre y diciembre se reportó un ingreso al área de 263 visitantes</t>
  </si>
  <si>
    <t xml:space="preserve">En el periodo del 1 al 31 de octubre, ingresaron 30 personas. Para resaltar: Ingresaron 26 personas y 4 colombianos, el origen de las personas extranjeras reflejan la participación de 6 países, a continuación,
se relacionan:
• Estados Unidos
• Australia
• Canadá
• Francia
• Ecuador
• Reino Unido </t>
  </si>
  <si>
    <t>Ingreso de visitantes por fuente de financiación
nacion 19.998
fonam 29.997</t>
  </si>
  <si>
    <t>Ingreso de visitantes por fuente de financiación
NACION 9619
FONAM 22.444</t>
  </si>
  <si>
    <r>
      <t xml:space="preserve">Ingreso de visitantes por fuente de financiación
</t>
    </r>
    <r>
      <rPr>
        <b/>
        <sz val="11"/>
        <rFont val="Arial Narrow"/>
        <family val="2"/>
      </rPr>
      <t>NOVIEMBRE  47.951</t>
    </r>
    <r>
      <rPr>
        <sz val="11"/>
        <rFont val="Arial Narrow"/>
        <family val="2"/>
      </rPr>
      <t xml:space="preserve">
NACION 14.385
FONAM 33.566
</t>
    </r>
    <r>
      <rPr>
        <b/>
        <sz val="11"/>
        <rFont val="Arial Narrow"/>
        <family val="2"/>
      </rPr>
      <t>DICIEMBRE 62.991</t>
    </r>
    <r>
      <rPr>
        <sz val="11"/>
        <rFont val="Arial Narrow"/>
        <family val="2"/>
      </rPr>
      <t xml:space="preserve">
NACION 18.897
FONAM 44.094</t>
    </r>
  </si>
  <si>
    <t>Ingreso de visitantes por fuente de financiación
NACION 918</t>
  </si>
  <si>
    <t>Ingreso de visitantes por fuente de financiación
FONAM 30</t>
  </si>
  <si>
    <t>Se reportó un ingreso de 3.594 visitantes en el mes de octubre</t>
  </si>
  <si>
    <t>Se registró un ingreso de visitantes, de la siguiente manera:
NOVIEMBRE 3.705
DICIEMBRE 3.333</t>
  </si>
  <si>
    <t>Se registró un ingreso de 152 visitantes, de la siguiente manera:
NOVIEMBRE 152
DICIEMBRE 2</t>
  </si>
  <si>
    <t>Ingreso de visitantes por fuente de financiación
NACION 174
FONAM 19</t>
  </si>
  <si>
    <t>Se registró un ingreso de 209 visitantes, de la siguiente manera:
NOVIEMBRE 173 
DICIEMBRE 36</t>
  </si>
  <si>
    <r>
      <t>Durante el mes de noviembre y diciembre de 2024, en el Parque Nacional Natural El Tuparro, se tiene registrado un ingreso de</t>
    </r>
    <r>
      <rPr>
        <b/>
        <sz val="11"/>
        <rFont val="Arial Narrow"/>
        <family val="2"/>
      </rPr>
      <t xml:space="preserve"> 92 visitantes,</t>
    </r>
    <r>
      <rPr>
        <sz val="11"/>
        <rFont val="Arial Narrow"/>
        <family val="2"/>
      </rPr>
      <t xml:space="preserve"> de los cuales se tienen 0 visitantes con recursos del FONAM y 92 visitantes con recursos del PGN.
La distribución para los dos meses es la siguiente: </t>
    </r>
    <r>
      <rPr>
        <b/>
        <sz val="11"/>
        <rFont val="Arial Narrow"/>
        <family val="2"/>
      </rPr>
      <t>Noviembre: 84 y Diciembre: 8.</t>
    </r>
  </si>
  <si>
    <t>Se tiene un reporte de ingreso de visitantes de 2832 personas en el mes de octubre por fuente de recurso FONAM</t>
  </si>
  <si>
    <t>Considerando la situación de riesgo público por la que el área protegida paso los últimos meses del año que llevo al cierre de puestos de control en puntos ecoturísticos bastante visitados, se revisó los reporte remitidos de los meses anteriores, identificándose diferencias en los datos presentados por las fechas de cortes de reporte y las dificultades presentadas en las fórmulas del formato de control utilizado en el área, por lo cual se remite en el avance físico el reporte correspondiente a rezagos de meses anteriores y el registro de ingreso para los meses noviembre y diciembre, de igual forma se adjunta formato de registro de visitantes ajustado a:
Enero: 2881
Febrero: 2937
Marzo: 9129 (20 rezago)
Abril: 3040 (940 rezago)
Mayo:2442
Junio: 3963 (10 rezago)
Julio: 4193
Agosto: 5458
Septiembre: 4644 (76 rezago)
Octubre: 2832
Noviembre: 1773
Diciembre: 605
El reporte físico es de 3424 de los cuales 1046 corresponden a rezago y 2378 a los meses noviembre y diciembre, todos de fuente FONAM</t>
  </si>
  <si>
    <t>Para el mes de octubre se tiene un reporte de 1364 visitantes, atendidos por fuente FONAM</t>
  </si>
  <si>
    <t>Para el mes de noviembre y diciembre se tiene un reporte de 875 visitantes, atendidos por fuente FONAM, correspondiente a:
Noviembre: 452 visitantes
Diciembre: 423 visitantes</t>
  </si>
  <si>
    <t>Se registra un ingreso de 450 visitantes en el área protegida PNN Gorgona como se evidencia en la certificación de boletería para el mes de octubre; visitantes correspondientes a fuente NACIÓN</t>
  </si>
  <si>
    <r>
      <t>Se registra un ingreso de 67 visitantes en el área protegida SFF MALPELO,</t>
    </r>
    <r>
      <rPr>
        <i/>
        <sz val="11"/>
        <rFont val="Arial Narrow"/>
        <family val="2"/>
      </rPr>
      <t>  </t>
    </r>
    <r>
      <rPr>
        <sz val="11"/>
        <rFont val="Arial Narrow"/>
        <family val="2"/>
      </rPr>
      <t>los cuales fueron atendidos por fuente FONAM</t>
    </r>
  </si>
  <si>
    <r>
      <t>Se registra un ingreso de 64 visitantes en el área protegida SFF MALPELO,</t>
    </r>
    <r>
      <rPr>
        <i/>
        <sz val="11"/>
        <rFont val="Arial Narrow"/>
        <family val="2"/>
      </rPr>
      <t>  </t>
    </r>
    <r>
      <rPr>
        <sz val="11"/>
        <rFont val="Arial Narrow"/>
        <family val="2"/>
      </rPr>
      <t>los cuales fueron atendidos por fuente FONAM, correspondiente a:
Noviembre: 46 visitantes
Diciembre: 18 visitantes</t>
    </r>
  </si>
  <si>
    <t>Noviembre - Diciembre (01/Nov/2024-31/Dic/2024</t>
  </si>
  <si>
    <t xml:space="preserve">A Diciembre se recibieron a satisfacción 36 sedes intervenidas, de las cuales 33 fueron intervenidas en el úiltimos trimestre. Las obras correspondieron a las siguientes: 
1.	Adecuación del módulo de bienestar del Santuario de Flora y Fauna Iguaque (finalizado el 12 de abril de 2024).
2.	Adecuación de la sede operativa en San Lorenzo del Parque Nacional Natural Sierra Nevada de Santa Marta (finalizado el 7 mayo de 2024).
3.	Adecuación y mantenimiento de un puente fijo y hamaca del Parque Nacional Natural Serranía de la Macarena (finalizado el 2 de mayo de 2024).
4.	Adecuación y mantenimiento de un puente fijo y hamaca del Parque Nacional Natural Serranía de la Macarena (finalizado el 2 de mayo de 2024).
5.	Adecuación y mantenimiento de un puente fijo y hamaca del Parque Nacional Natural Serranía de la Macarena (finalizado el 2 de mayo de 2024).
6.	Adecuación y mantenimiento de un puente fijo y hamaca del Parque Nacional Natural Serranía de la Macarena (finalizado el 2 de mayo de 2024).
7.	Adecuación y mantenimiento de un puente fijo y hamaca del Parque Nacional Natural Serranía de la Macarena (finalizado el 2 de mayo de 2024).
8.	Adecuación y mantenimiento de un puente fijo y hamaca del Parque Nacional Natural Serranía de la Macarena (finalizado el 2 de mayo de 2024).
9.	Adecuación de la sede administrativa en el municipio de Socha del Parque Nacional Natural Pisba (finalizado el 9 de mayo de 2024).
10.	Mantenimiento de la sede administrativa de la Dirección Territorial Pacífico en Cali (finalizado el 1 de agosto de 2024).
11.	Mantenimiento de la sede operativa en Queremal del Parque Nacional Natural Farallones de Cali (finalizado el 12 de septiembre de 2024).
12.	Mantenimiento de la cabaña de funcionarios del Parque Nacional Natural Cueva de los Guácharos (finalizado el 22 de septiembre de 2024).
13.	Mantenimiento de la cabaña Picos de la Fragua del Parque Nacional Natural Cueva de los Guácharos. (finalizado el 22 de septiembre de 2024).
14.	Mantenimiento de la cabaña operativa Isla Tesoro en el Parque Nacional Natural Corales del Rosario y de San Bernardo (finalizado el 26 de octubre de 2024).
15.	Mantenimiento en infraestructura de la Sede Administrativa Kaurrele en el Parque Nacional Natural Bahía Portete (finalizado el 8 de noviembre de 2024).
16.	Mantenimiento de la Sede Administrativa del Santuario de Flora y Fauna Ciénaga Grande. (finalizado el 15 de noviembre de 2024).
17.	Mantenimiento de la Cabaña Dormilón del Parque Nacional Natural Utría (finalizado el 25 de noviembre de 2024).
18.	Mantenimiento de la Sede Operativa en San Onofre del Santuario de Flora y Fauna El Corchal “El Mono Hernández.” (finalizado el 29 de noviembre de 2024).
19.	Mantenimiento de la Sede Administrativa San José del Guaviare No. placa de inventario 54039 de La Reserva Nacional Natural Nukak (finalizado el 3 de diciembre de 2024).
20.	Mantenimiento de la Sede Administrativa Los Cocos (Tanques agua potable y aguas lluvias) del Vía Parque Isla de Salamanca (finalizado el 5 de diciembre de 2024).
21.	Mantenimiento de la Sedes Administrativa en Puerto Leguizamo del Parque Nacional Natural La Paya (finalizado el 13 de diciembre de 2024).
22.	Mantenimiento de la Sede Administrativa en el municipio de Orito del Santuario de Flora Plantas Medicinales Orito Ingi – Ande (finalizado el 24 diciembre de 2024).
23.	Mantenimiento de la cabaña operativa en Líbano del Santuario de Flora Plantas Medicinales Orito Ingi – Ande (finalizado el 24 diciembre de 2024).
24.	Mantenimiento de la Sede Administrativa en Mocoa del Parque Nacional Natural Serranía de los Churumbelos (finaliza el 27 de diciembre de 2024).
25.	Adecuación del sistema eléctrico del segundo piso de la sede administrativa de la DTAN en Bucaramanga (finalizado el día 19 de julio de 2024).
26.	Adecuación de la Balsa de control Guacamaya del Parque Nacional Natural La Paya (finalizado el 21 de noviembre de 2024).
27.	Adecuación de la Sede Administrativa en Cartagena del Santuario de Flora y Fauna El Corchal “El Mono Hernández.” (finalizado el 29 de noviembre de 2024).
28.	Adecuación del sendero El Manglar del Vía Parque Isla de Salamanca (finalizado el 5 de diciembre de 2024).
29.	Adecuación del cerramiento de la sede administrativa de la DTAN en Bucaramanga (finalizado el día 15 de diciembre de 2024).
30.	Adecuación de la cabaña de control y vigilancia en el sector de Brisas del Parque Nacional Natural Los Nevados (finalizado el 18 de diciembre de 2024).
31.	Adecuación de la bodega en el sector de Brisas del Parque Nacional Natural Los Nevados (finalizado el 18 de diciembre de 2024).
32.	Adecuación de la cabaña de control y vigilancia en el sector de El Cisne del Parque Nacional Natural Los Nevados (finalizado el 18 de diciembre de 2024).
33.	Adecuación del sistema eléctrico de la infraestructura denominada Casa Verde del Santuario de Flora y Fauna Otún Quimbaya (finaliza el 30 de diciembre de 2024).
34.	Adecuación del Bloque de recepción del Santuario de Flora y Fauna Otún Quimbaya (finaliza el 30 de diciembre de 2024).
35.	Adecuación del Bloque comedor cocina del Santuario de Flora y Fauna Otún Quimbaya (finaliza el 30 de diciembre de 2024).
36.	Adecuación del Bloque Auditorio del Santuario de Flora y Fauna Otún Quimbaya (finaliza el 30 de diciembre de 2024).
</t>
  </si>
  <si>
    <r>
      <t>En vista que el indicador se encuentra relacionado con la acción 4.9 del Conpes 4050 y principalmente con el Hito 1 “</t>
    </r>
    <r>
      <rPr>
        <i/>
        <sz val="11"/>
        <rFont val="Arial Narrow"/>
        <family val="2"/>
      </rPr>
      <t>Documento con diagnóstico que identifique potenciales nuevos productos sostenibles y su viabilidad en los Sirap a partir de las especies de interés priorizadas para la creación de cadenas de valor de la bioeconomía, en la áreas protegidas donde sea factible el uso sostenible (documento de avance en 2022 y 2023 y documento con estudios de viabilidad en 2024, cada documento pesa 12%)=36% [PNN y MinCiencias]”, </t>
    </r>
    <r>
      <rPr>
        <sz val="11"/>
        <rFont val="Arial Narrow"/>
        <family val="2"/>
      </rPr>
      <t>a continuación se indican las acciones realizadas en el mes de octubre:
  °  Documento preliminar con la aproximación del potencial bioeconómico para Parques Nacionales Naturales de Colombia, identificando variables para los emprendimientos que puedan insertarse en cadenas de valor especialmente en ingredientes naturales</t>
    </r>
  </si>
  <si>
    <t>Este indicador fue cumplido en el primer semestre de la vigencia en un 100%</t>
  </si>
  <si>
    <t xml:space="preserve">
Aun cuando se dio avance parcial en todos los dominios, el porcentaje de avance se aprecia especialmente en las siguientes acciones:
1. Se concretaron los flujos de información del Domicio de Arquitectura de Información, lo que sirvió para plantear la primera versión de la Arquitectura de Datos de la Entidad.
2. Se dio inicio a la implementación de la estrategia de uso y apropiación, dando cumplimiento a las primeras actividades de la hoja de ruta.</t>
  </si>
  <si>
    <t>En el mes de octubre con relación al Plan de trabajo con el Pueblo Inga, se adelantaron 3 comités locales de coordinación (6°, 7° y 8°) para el seguimiento y programación de actividades de los convenios suscritos; adicionalmente, se hizo la concertación del Plan de Trabajo y Cronograma del Convenio Interadministrativo CD-DTAM-189-2024 para el seguimiento al avance de los acuerdos de consulta previa con el pueblo Inga del Caquetá. Relacionado al Convenio CD-DTAM-174-2024 se aplazó el recorrido programado entre el 14 al 18 de octubre para la generación del conocimiento por el sector Fragua Grande en inmediaciones del resguardo San Miguel y límites con el municipio de Piamonte Cauca, por condiciones de seguridad asociadas a presencia de actores armados (Ver reporte Radicado Orfeo No. 20245160001313 del 18/10/2024). Respecto al relacionamiento con el Resguardo Nasa La Esperanza, el equipo del Parque realizó acercamiento y coordinación con la comunidad para la preparación logística de la reunión concertada con la DANCP del Ministerio de Interior a realizarse del 4 al 6 de noviembre (actividad del Convenio CD-DTAM No. 179-2024) , sin embargo, por condiciones de seguridad en el sector cuenca río Pescado manifestadas por la comunidad se cancela (Radicado No. 20245160133572 del 17/10/2024), la situación se informa a la DTAM y a la GSMAP. Relacionado con iniciativas económicas de comunidades indígenas, se realizó una visita de seguimiento a las iniciativas de Huevos Criollos y Carne Avícola del resguardo Nasa El Portal.</t>
  </si>
  <si>
    <t>Para el periodo corespondiente al presente informe, el indicador de gobernanza proceso de participación social en la conservación, se logró avanzar en una de las cinco accinoes programadas para el AP para un total de dos en la gestión anual. En síntesis, con el Cabildo Indígena de San Martin Se suscribió el Convenio Interadministrativo CD-DTAM-186-2024 se tramitó y recibió del primer desembolso de PNNC para iniciar las acciones definidas en las líneas estratégica del Acuerdo Político y, se avanzó en el aprestamiento institucional con la formulación de la primera versión de las propuestas de PNNC que se le presentará a las Autoridades Indígenas de San Martin de Amacayacu y el Resguardo Mocagua, para la actualización y suscripción de los Acuerdos Políticos que regirán a las partes durante el nuevo periodo estratégico de gestión conjunta del territorio compartido de estos pueblos étnicos con el PNN Amacayacu. También, se suscribió con la AATI ATICOYA el Convenio Interadministrativo CD-DTAM-175-2024, se realizó el acta de inicio del convenio, se tramitó el primer desembolso de los recursos aportados por PNNC y se coordinó con el representante legal las acciones de aprestamiento para continuar con la implementación de este proceso de consulta previa del plan de manejo del AP con el Resguardo Tikuna, Cocama y Yagua.</t>
  </si>
  <si>
    <t>Se realiza instancia de comité operativo en el marco del APV ACILAPP el día 21 de septiembre del presente año. En dicho espacio se hace la revisión de los compromisos establecidos en el comité directivo 2024 y se presenta avances de los mismos. Esta reunión contó con la participación de las autoridades políticas , tradicionales y un líder de cada comunidad (de las 6 comunidades del pueblo Murui Muina y 2 comunidades del pueblo Korebaju). Por otro lado, se realiza espacio técnico de trabajo con ACILAPP de claridades administrativas del proyecto GEF 7 corazón amazonia, el día 7 de octubre; esta reunión conto con la participación de la directiva de ACILAPP, área de territorio de la asociación, equipo PNN La Paya, enlace territorial del proyecto, coordinadora general proyecto y profesional financiero GEF CA. Así mismo, se realiza reunión de espacio técnico con ACILAPP el 09 de octubre, para revisión de planeación de compromisos pendientes, claridades de contratación del personal y términos de referencia requeridos para los mismo.</t>
  </si>
  <si>
    <t>Se avanzó en la definición y concertación del diseño para el manejo de dos salados en el resguardo el Itilla</t>
  </si>
  <si>
    <t>Se generaron los siguientes avances: En cuanto a la suscripción de convenios interadministrativos para ejecución de planes de trabajo anual, se avanza en el desarrollo de actividades de acuerdo con los cronogramas de trabajo concertados en el marco de los convenios interadministrativos CD-DTAM-173-2024 con el Resguardo Mandiyaco y CD-DTAM-178-2024 con el Resguardo Villa María de Anamú. En los dos casos se han recibido informes con las evidencias correspondientes para dar trámite al primer desembolso de los recursos. Respecto al cumplimiento de acuerdos de consulta previa de plan de manejo con las comunidades indígenas de la media bota caucana, el 27 de septiembre de 2024 se desarrolló un espacio oficial de seguimiento convocado por Ministerio del Interior, donde, se revisaron los avances en la implementación de los acuerdos protocolizados en el 2023, haciendo énfasis en el primer acuerdo: formulación de los Planes de Uso Ambiental Territorial Indígena – PUATI. En el marco del respeto desde PNNC se propuso para su avance un enfoque participativo, subrayando la importancia de resaltar en el cumplimiento de los acuerdos el objeto de la consulta previa frente a la protección y el manejo de los territorios compartidos. Finalmente, se concertó un presupuesto que PNNC gestionará para la formulación de los PUATI de cada resguardo en el 2025, al tiempo que se seguirá trabajando en el cumplimiento de los demás acuerdos establecidos. Para el avance de la consulta previa del documento técnico de plan de manejo del PNN SCHAW con el Cabildo los Pastos San José del Pepino en Mocoa, se generó el Convenio interadministrativo CD-DTAM-184-2024 entre la Dirección Territorial Amazonia de Parques Nacionales Naturales de Colombia y el Cabildo Indígena Los Pastos San José Del Pepino con fecha de inicio: 28 de septiembre de 2024. En el mes de octubre se desarrolló la primera actividad y se recibieron las evidencias respectivas para dar trámite al primer desembolso de los recursos</t>
  </si>
  <si>
    <t xml:space="preserve">En lo que respecta a la línea de monitoreo el AP en el período que comprende desde el 19 de septiembre hasta el 21 de octubre, realizó entre 10 y el 14 de octubre del 2024 en la comunidad de Paromena y con el apoyo de un profesional del Sinchi, taller de registros biológicos y ecológicos asociados a peces. Por su parte en lo respecta a gobernanza, el 30 de septiembre de 2024, se adelantó reunión entre PNN (DTAM y YAP), delegado de CITYA y de Sociedad Zoológica de Frankfurt, con el objeto de analizar y planificar sobrevuelo por el área protegida, el 30 de septiembre de 2024, se participó en la reunión del Comité de Lucha contra la Minería Ilegal en el Departamento de Amazonas, el 01 de octubre de 2024, se adelantó sobrevuelo al área protegida en coordinación entre PNN- CITYA- SZF, como resultado se monitoreo 14 puntos donde se habían identificado la existencia de posibles presiones y/o actividades no permitidas. (Informe en construcción), el 03 de octubre de 2024, se adelantó reunión entre PNN (DTAM y YAP) y delegado de CITYA, con el objeto de analizar de manera general los resultados del sobrevuelo realizado al área protegida y definir ruta a seguir. Se hizo seguimiento al Plan de Salvaguarda del Proyecto de Infraestructura Educativa en las comunidades de Aguablanca, Vistahermosa, y Puerto Curupira. Además, se logró culminar el ejercicio de análisis de los acuerdos y compromisos del CDG del 2023, así como también, definir una propuesta de ruta para implementación del proyecto Fondo para la Vida en el AP. </t>
  </si>
  <si>
    <t>En octubre se trabajo fortalecimiento en capacidades del equipo, identificando elementos claves para la gobernanza dentro de la gestión del área, se trabajo con los docentes de etnolingüística del CIMTAR en la revisión de modelo PIACI, se trabajara guía de la excursión para niños de 4to y 5to con el objetivo de incorporar modulo 4 de PIEN y se entrega informe desde el enfoque de gobernanza para educación ambiental y comunicaciones.</t>
  </si>
  <si>
    <t>Desde la linea de gobernanza se acompaño la elaboración e implementación de la ruta desarrollada en la excursión de los niños de 4to y 5to del resguardo curare los ingleses y se participo en  la sexta sesión ordinaria del Comité Local de Prevención y Protección de los derechos de los Pueblos Indígenas en Aislamiento o Estado Natural del Departamento de Amazonas, realizado los días 2 y 3, los días 4 y 5 se continuo con la reunión del GTI.</t>
  </si>
  <si>
    <t>Se participó de reunión de caracterización de los asentamientos Nukak con diversas instituciones, convocada por la UARIV. Se realizó salida de campo al asentamiento Chaa’na (10-30/1/2/3-24) Se participó de la reunión de socialización del proyecto Corredor del Jaguar. Se realizó moderación en el evento de cumpleaños de la RNN Nukak y el PNNSCH en el conversatorio organizado en San José del Guaviare. Se realizaron las reuniones para evaluar las propuestas a presentar en Mejores Equipos. Se participó del taller con FCDS para la identificación de territorios ancestrales de algunos asentamientos Nukak, entre los que se encuentran los asentamientos relacionados con la RNN Nukak. Se entregó segundo tercer informe Trimestral. Se realizaron reuniones de seguimiento del convenio de RE en Chaa’na y de EEM con el experto local Heider Nukak</t>
  </si>
  <si>
    <t>En septiembre se realizo un espacio de seguimiento con los expertos locales y se definen unas tareas a realizar (30 de septiembre), se realiza un primer espacio con la Directora Territorial y Director de Etnollanos, como primer espacio de conversación y mirar que acciones se pueden realizar entre las partes, se acuerda generar un primer espacio con los capitanes del Resguardo Rio Cuiari (16 de octubre video) y para noviembre tener un espacio con el Equipo para presentar las acciones que se estan realizando en el territorio y mirar la forma de formalización de proceso. Se recibe al capitan de la comunidad de Matraca del Resguardo CMARI, que esta interesado en hacer parte del proceso del proyecto de fondo para la vida (Asistencia y documentos que aportan) y se realizo dos espacio para revisar la ruta para la salida del proyecto AARIMO en el resguardo Cuiari, para la cop16 con la alianza generaron un video donde participo Sergio. Y desde el pueblo Curripaco se solicita un espacio de capacitación frente al decreto 1275 del 15 de octubre 2024.</t>
  </si>
  <si>
    <t>En septiembre se realizo un espacio de seguimiento con los expertos locales y se definen unas tareas a realizar (30 de septiembre), se realiza un primer espacio con la Directora Territorial y Director de Etnollanos, como primer espacio de conversación y mirar que acciones se pueden realizar entre las partes, se acuerda generar un primer espacio con los capitanes del Resguardo Rio Cuiari (16 de octubre video) y para noviembre tener un espacio con el Equipo para presentar las acciones que se están realizando en el territorio y mirar la forma de formalización de proceso. Se recibe al capitán de la comunidad de Matraca del Resguardo CMARI, que esta interesado en hacer parte del proceso del proyecto de fondo para la vida (Asistencia y documentos que aportan) y se realizo dos espacio para revisar la ruta para la salida del proyecto AARIMO en el resguardo Cuiari, para la cop16 con la alianza generaron un video donde participo Sergio. Y desde el pueblo Curripaco se solicita un espacio de capacitación frente al decreto 1275 del 15 de octubre 2024.</t>
  </si>
  <si>
    <t>Para el caso de los tres resguardos del pueblo Cofán en el marco de la implementación del plan de trabajo y acorde con las propuestas para el manejo conjunto en el marco de los acuerdos de consulta previa para la implementación del Plan de Manejo (restauración, Gestión de Conocimiento, Educación – Comunicación), se avanza en el mes de octubre de la siguiente manera: En la actividad de Educación - Comunicación: acompañamiento en la realización de Documental A´I Inge A´INDEKHU, que será presentado en la COP 16 los días 23 y 25 de octubre; esto en el marco del proyecto financiado por la UNESCO denominado “Fortalecimiento cultural de Resguardos Indígenas Yarinal- San Marcelino, Santa Rosa del Guamuez y Campoalegre del Afilador del Pueblo Cofán como contribución a la conservación del Santuario de Flora Plantas Medicinales Orito Ingi Ande (SF PMOIA)”. En relación con la estrategia de Restauración: Se da inicio al convenio para la restauración ecológica y de funciones culturales de 13 hectáreas. Se concertó el plan de trabajo y cronograma de actividades con el Resguardo Campo Alegre del Afilador, y se avanza en la implementación de las acciones contempladas en el marco del convenio. La Realización de los recorridos conjuntos con la guardia de los tres resguardos por las rutas de vigilancia del AP, garantizando el acompañamiento de la autoridad espiritual del Pueblo Cofán, se desarrollará del 28 al 30 de octubre. La colecta de plantas de importancia Biocultural para los tres resguardos del Pueblo Cofán, está programa para los días 22 al 24 de octubre. Con el resguardo Alto Orito se avanza con el plan de trabajo, apoyando la construcción conjunta del plan de ordenamiento ambiental del resguardo, a través de reuniones de capacitación que han permitido apropiar las metodologías para la recopilación de información del diagnóstico; se tiene programado para la ultima semana del mes de octubre, la capacitación a la guardia indígena en el manejo de cámaras trampa, binoculares y equipos tecnológicos para la recopilación de información del componente biótico. Por parte del equipo del área protegida se continua con la revisión bibliográfica para la construcción del Plan de Ordenamiento, de igual manera se avanza en el proceso de contratación del facilitador indígena Embera en el marco del Proyecto GEF CA. En relación a la formalización del esquema de gobernanza con los tres resguardos del pueblo Cofán, durante el mes de octubre se realizaron reuniones con el equipo de EEM para entender, retroalimentar y apropiar conceptos que permitirán dinamizar con cada uno de los resguardos la manera de coordinar el trabajo conjunto entre dos autoridades públicas, aclarando todo el proceso de conservación (la razón de ser del área protegida) desde antes de su declaratoria, las reuniones internas permitieron analizar y proponer una hoja de ruta para abordar las reuniones con cada uno de los resguardos así: Entender, acordar ó concertar, validar y formalizar el esquema de gobernanza, esta metodología permitirá refrescar la memoria y avanzar con el esquema de gobernanza para una construcción conjunta, contando con una base fundamental y es la firma del acuerdo de relacionamiento en el 2021. Se realizó el día 18 de octubre, una reunión con los profesionales de SGM GPM AP, DTAM y el AP, para socializar y recibir retroalimentación de la hoja de ruta propuesta en el marco de la construcción conjunta del esquema de gobernanza y actualización del acuerdo de relacionamiento con las tres autoridades indígenas públicas de carácter especial. Iniciando con la ruta propuesta se llevó a cabo los días 18 y 19 de octubre con las directivas de los resguardos Santa Rosa del Guamuez, Campoalegre del Afilador y Yarinal las primeras reuniones para socializar la hoja de ruta mencionada y poder avanzar con la construcción conjunta del esquema de gobernanza, explicando: 1. Que es Parques Nacionales Naturales, 2. Que es el SFPMIA, 3. Para que esta, 4. Para que esta, 5. Como cuidar el AP a través de la coordinación y trabajo conjunto entre PNN y Autoridades indígenas, acuerdos de relacionamiento, plan de trabajo. 
 </t>
  </si>
  <si>
    <t>Para el caso de los tres resguardos del pueblo Cofán en el marco de la implementación del plan de trabajo y acorde con las propuestas para el manejo conjunto del área protegida y teniendo en cuenta los acuerdos de consulta previa para la implementación del Plan de Manejo (restauración, Gestión de Conocimiento, Educación – Comunicación), se avanza en el mes de noviembre de la siguiente manera: 
En la actividad de Educación - Comunicación: se hizo acompañamiento a la delegación del resguardo Santa Rosa del Guamuez que participó en la COP 16 del 23 al 26 de octubre en la ciudad de Cali en los diálogos de saberes para la gobernanza, manejo y conservación del territorio a través de la presentación del documental A´I Inge A´INDEKHU; esto en el marco del proyecto financiado por la UNESCO denominado “Fortalecimiento cultural de Resguardos Indígenas Yarinal- San Marcelino, Santa Rosa del Guamuez y Campoalegre del Afilador del Pueblo Cofán como contribución a la conservación del Santuario de Flora Plantas Medicinales Orito Ingi Ande (SF PMOIA)”.  De igual manera, desde esta línea estratégica se realizó un taller de Educación Ambiental denominado “Nuestro Territorio – Ingi Ande” con niños de primaria de la Institución Etnoeducativa San Marcelino Yarinal – Sede Resguardo Yarinal sobre la importancia del AP SFPMOIA como parte de la ‘casa’ que se relata en la historia fundacional del pueblo Cofán y que el Creador dejo para que la gente A’i viviera en armonía con la naturaleza.
En relación con la estrategia de Restauración: en el marco del convenio interadministrativo con el resguardo Campoalegre del Afilador y Parques Nacionales se realizó en el mes de noviembre la restauración ecológica y de funciones culturales de 13 hectáreas. 
Se realizó del 28 al 30 de octubre, un recorrido de vigilancia conjunta entre la guardia de los tres resguardos con el equipo técnico del área protegida, para hacer seguimiento a la medida preventiva en la ruta Guamuez sector sur SFPMOIA.
Se realizó la colecta de plantas de importancia Biocultural para los tres resguardos del Pueblo Cofán, los días 22 al 24 de octubre. 
Con el resguardo Alto Orito se avanza para el mes de noviembre con el plan de trabajo, apoyando la construcción conjunta del plan de ordenamiento ambiental del resguardo, a través de la revisión y recopilación de información para estructurar el diagnóstico; se programó para los días 18 al 20 de noviembre, la capacitación a la guardia indígena en el manejo de cámaras trampa, binoculares y equipos tecnológicos para el levantamiento de información del componente biótico.
En relación con la consolidación del esquema de gobernanza con los tres resguardos del pueblo Cofán, durante el mes de noviembre se realizaron tres talleres pedagógicos que permitieron dar claridades, del porque existe este proceso de relacionamiento entre Parques Nacionales y la comunidad, porque estamos en el territorio (razón de ser del AP desde la historia) y como nos relacionamos; a partir de este planteamiento se desarrollaron tres momentos durante los talleres:  un primer momento:  sobre la importancia del territorio ancestral y sus relaciones con el suelo, plantas, animales, ríos, sitios sagrados, entre otros ayudo a volver a mirarnos y entender ¿por qué estamos juntos?, porque terminamos en un proceso de conservación que lleva más de 23 años entre Parques Nacionales y Autoridades Indígenas asociados a la cultura del Yagé, un segundo momento: que dio respuesta a interrogantes: ¿Como nos relacionamos?, ¿Quiénes somos? como nos reconocernos en el territorio, quien es PNN y quienes son las Autoridades Indígenas Públicas de carácter Especial, para este momento se definió que se entiende por  territorio desde la percepción y cosmovisión de las comunidades indígenas, así como su definición desde la normatividad (Decreto 2164 de 1995), articulo 21, naturaleza jurídica de los resguardos indígenas, definición e implicaciones de las reservas indígenas, articulo 7, 8, 63, 79,  246,  de la Constitución Política de Colombia, entre otros.  De igual manera se habló de cabildos indígenas como entidad pública especial y de las diferentes figuras de ordenamiento ambiental en el pie de monte Andinoamazónico, también se dio definiciones sobre el concepto de áreas protegidas su administración e implicaciones según la normatividad, para dar paso a la resolución No. 0994 por la cual se declaró el SFPMOIA. Finalmente, con el tercer momento se abordó como ha sido y como va a ser ese relacionamiento entre las dos autoridades públicas, Autoridad Publica Indígena Especial – Autoridad Ambiental (PNN), durante este momento se explicó la propuesta del esquema de gobernanza propuesto, con las dos Instancias Directiva y Técnico operativa, funciones de cada instancia y como están conformadas. Se explicó que esta figura o esquema de relacionamiento contribuirá finalmente con la consolidación y articulación del relacionamiento para organizar y coordinar el manejo del AP. Frente a esta propuesta, la comunidad está de acuerdo con avanzar y concertar la actualización del acuerdo de relacionamiento firmado por dos autoridades tradicionales en el año 2021, modificando según el análisis que se haga la estructura, objetivos, funciones, compromisos y dinámicas de evaluación</t>
  </si>
  <si>
    <t xml:space="preserve">Para este periodo se avanzaron en las siguientes acciones en el marco de la implementación de los planes de trabajo de la DTAM 
En el periodo entre le 20 de septiembre y el 20 de octubre se avanzan las siguientes acciones:
PNN La Paya Se realiza el comité operativo con ACILAP, la reunión con campesinos para socialización del proyecto Amazonia Biocultural  y se acompaña el comité coordinador con ACIPS (sept 28) anexo 2. Se ha venido revisando entre los tres niveles de parques lo correspondiente al plan de manejo
PNN SCHAW: Se acompaña el seguimiento a los acuerdos de consulta de PM.
PNN Pure se realizó la instancia con el GEF en el marco de la medida cautelar. S ORITO se concreta la metodología para avanzar en el esquema de gobernanza del santuario.
PNN Chiribiquete se concertó entre ACT, ICANH y DTAM la ruta para obtener los insumos que permitan el registro 1 en relación a los aislados y se socializa el recorrido del Miriti. Se realizó la primera mesa técnica de conflictos socio ambientales, interétnicos e interculturales en la Dtam, con el ministerio de agricultura y la ANT. </t>
  </si>
  <si>
    <t>Para este ultimo trimestre se avanzaron en las acciones de los planes de trabajo de la DTAM, se registran las implementadas acciones y se entrega el informe trimestral;
1.Se realizan las reuniones preparatorias y el Comité Directivo del REM 
2.Se revisan y orientan las propuestas de actualización de los acuerdos políticos de voluntades  y se firma la actualización de los mismos (5 dic), la protocolización de los acuerdos de la consulta previa del plan de manejo con 11 comunidades del Resguardo Ticuna, Cocama, Yagua de Puerto Nariño se aplaza debido a problemas de fuerza mayor, se re programará para el 2025.
3. Se realiza la preparación y el diálogo con el R. La Victoria y la asociación ACTIVA, con el fin de socializar la iniciativa Legacy y establecer un plan de trabajo y los insumos para el acuerdo de colindancia.
4.Se realiza la apertura de consulta previa para el Plan de Manejo con el Cabildo San José del Pepino, la que continuará en el 2025</t>
  </si>
  <si>
    <t>Se avanzó en el diligenciamiento de la ficha de caracterización campesina, de los cinco predios y se cuenta con la validación de los mapas base por parte del profesional del GGCI. Queda pendiente la validación de caracterización programada para el día 25 de octubre 2024.</t>
  </si>
  <si>
    <t>Se avanzo en coordinación con DTAM y SGM en la capacitación del equipo técnico del área protegida, en el diligenciamiento de la nueva ficha de caracterización con familias campesinas, como requisito para tramitar el concepto técnico ante la entidad. En tal sentido, se presentaron los Shapefile de los polígonos de los 5 predios, para elaborar el mapa base de la plataforma ArcGIS SURVEY123.  Además, se avanzó en el diligenciamiento de la ficha de caracterización campesina de los cinco predios y se cuenta con la validación de los mapas base por parte del profesional del GGCI.  Se enviaron a la DTAM y el Nivel Central la minuta y anexo técnico de los acuerdos, la GDB y la encuesta de caracterización predial, las cuales se encuentran siendo revisadas por Nivel Central para  la expedición del concepto técnico y así proceder con la firma de los acuerdos que se logran con fecha 27 de diciembre de 2024</t>
  </si>
  <si>
    <t>La meta fue programada para ser cumplida en el mes de diciembre</t>
  </si>
  <si>
    <t>Hasta la fecha, en el último trimestre se realizaron las siguientes actividades enmarcadas en la línea de Estrategias Especiales de Manejo (EEM):
1. Formalización e inicio de los convenios 005 del 2024 con la asociación protectora de los humedales (Prohumedales) con el objeto de socializar los lineamientos del Plan de Manejo con las comunidades de El Encano para su actualizaciòn y retroalimentación y el 006 de 2024 con el resguardo Quillasinga para realizar actividades orientadas al análisis y comprensión del documento de manejo sometido a consulta previa 
2. En el marco del convenio realizado con Prohumedales, se llevaron a cabo varias reuniones para ajustar la metodología y los alcances de los talleres planteados para socializar y retroalimentar los lineamientos del Plan de Manejo para su actualización, dirigidos a las comunidades de El Encano. simulaciones de los talleres con el equipo de trabajo del SFIC, y preparatorias para ajustar los últimos detalles metodológicos y logísticos. Además de la participación de los comités del convenio
3. Posteriormente, se realizaron las dos rondas de talleres planteadas para la retroalimentación del ejercicio de actualización del documento de manejo para el SFIC, la primera de ellas del 22 al 26 de octubre de 2024 abordando los componentes de diagnóstico y ordenamiento y la segunda del 25 de noviembre al primero de diciembre, donde se obtuvieron insumos para el componente estratégico del documento.
4. Por otro lado, se dio continuidad a las gestiones relacionadas al avance del proceso de consulta previa establecido con el resguardo Quillasinga Refugio del Sol (Anexo 9. Acta reunión Resguardo), donde se determinaron las actividades a realizar en el convenio firmado entre la DTAO y el resguardo, formalizadas y ratificadas en la primera reunión del comité de este convenio</t>
  </si>
  <si>
    <t>En el periodo del mes de octubre no se reporta avance en actividades que contribuyan al cumplimiento de la meta. Los informes consolidados se entregaran en el próximo reporte.</t>
  </si>
  <si>
    <t>Durante el periodo de reporte se avanzó en la construcción de los documentos de caracterización general del Resguardo de los Pueblo Indígena de Sabaletera, San Onofre, el Tigre-Montería, recopilando información secundaria y de la poca información obtenida en los espacios que se realizó con representantes del cabildo, con dicha información se elabora la caracterización social, económica y biofísica del resguardo como insumo para la formulación de los plane de vida en algún momento del proceso de planificación territorial.  
Se avanza en la construcción de la propuesta de zonificación y reglamentación del resguardo de Tarena con base a la información recopilada en el proceso de la formulación del Plan de Vida. </t>
  </si>
  <si>
    <t>Durante el mes de octubre se continua con la realización de talleres y/o capacitaciones con estudiantes de la Institución Educativa Agropecuaria Inga de Aponte y los grupos de los Ecoparches de comunicación, con la anuencia del rector, Rubiel Janamejoy. El día 18 de Octubre la Institución Educativa Agropecuaria Inga de Aponte se hace presente en la jornada de la Segunda Versión de la Caminata por la Vida Paz con la Naturaleza en el recorrido desde el Corregimiento Las Mesas, El Tablón de Gómez, hasta la Laguna del Silencio</t>
  </si>
  <si>
    <t>El 12 de noviembre de 2024, se realiza el última encuentro con los estudiantes del grado noveno de la Institución Educativa Agropecuaria Inga de Aponte, retomando los conocimientos adquiridos durante el año mediante actividades dinámicas y reflexivas.  El día 28 de noviembre, se realiza la jornada de entrega de material vegetal en el Resguardo Indígena Inga de Aponte con el fin de apoyar los procesos de restauración de la microcuenca de San Rafael y de SSC para el transito hacia Sistemas Silvopastoriles con especies como el sauco, Sambucus nigra.  De igual manera, se hace entrega de fertilizante compuesto y alambre de púas para establecer aislamientos para restauración. </t>
  </si>
  <si>
    <t>En los dos últimos meses de avances de ejecución del Plan de trabajo con la comunidad del Resguardo Indígena Paez de Gaitania y el suscrito convenio F002- 2024, para la actualización e implementación del Régimen Especial de Manejo, se realizan las siguientes actividades:
Avances en la elaboración de la motodología con los tres niveles de gestión de PNNC con diferentes jornadas de trabajo donde se identificó que el interés principal de las comunidad se centra en  el ejercicio de orientar a los participantes  sobre herramientas – o metodologías- que les permita trazar sus metas en ese sentido. , con el fin de avanzar en la elaboración de una propuesta de proyecto sostenible.
Se realizan las reuniones a las diferentes veredas para avanzar en la evaluación y socialización REM con el fin de elaborar las propuestas del acuerdo ante Asamblea. 
01-03 de noviembre 
Se cuenta con la Participación del semillero de catación del Resguardo Indígena Paez de Gaitania en la feria internacional de Café en Planadas Tolima, adcional a ello se vincula al semillero de comunicaciones Trueno de la institución Etnoeducativa Nasawe´sx Fizñi.
24 de noviembre
Capacitación en Sistemas de Información Geográfica (sig- gps) con los Kiwe Thegnas para el apoyo en el ordenamiento del territorio y recorridos conjuntos con PNN NHU.
28 de noviembre
Reunión de articulación del plan educativo comunitario (PEC-REM) con dinamizadores, se revisa la propuesta del plan estratégico y se definen las posibles actividades 2025 en apoyo y articulación al Plan Educativo Comunitario y Educación Ambiental PNN NHU. 
10 de diciembre 
Recorrido para el reconocimiento del Territorio- Límites del Resguardo según Resolución 046, Río Siquila. Adionalmente se realiza verificación de Uso- Reporte de Talas y Quemas.
14 de diciembre 2024
Socialización ante Asamblea para definir la actualización del REM, aquí se pretende revisar el Plan estratégicomo como también los avances en el convenio y el empalme con la nueva directiva.
Para el presente reporte se debe tener en cuenta que se cumple al 100% con el plan de trabajo, teniendo en cuenta que la actividad pendiente esta asociada al convenio como también al tiempo de los niveles de gestión, pues si bien se ha trabajado en la metodología y planeación, se han encontrado limitantes que nos han llevado a aplazar dicha actividad (Gestión de proyectos), sin emabrgo, se presenta como evidencia las diferentes jornadas de trabajo para la planificación y proyección de fechas para dicho cumplimiento.
CAUCA
El relacionamiento con las autoridades de el Cauca se sigue contruyendo a partir de un plan de trabajo abordado de acuerdo a las necesidades de la autoridad para el cumplimiento de compromisos con las comunidades, en este sentido el equipo PNN Cauca, socializa los recorridos realizados (pvc) con la autoridad como también, se cumple con las capacitaciones en manejo de relación Oso- Humano, adicionalmente, se fortalecen los procesos de educación ambiental con algunas instituciones educativas del sector indígena con el fin de fortalecer los espacios de diálogo y relacionamientos institucional.</t>
  </si>
  <si>
    <t xml:space="preserve">En el marco de los acuerdos protocolizados bajo la consulta previa entre el pueblo Embera Eyábida de los resguardos de Valle de Pérdidas y Chaquenodá, y el PNN Las Orquídeas de la Dirección Territorial Andes Occidentales, para el mes de octubre se desarrollaron actividades asociadas a 11 de los 13 acuerdos que se deben específicamente a los a avances en reuniones y talleres en la instancia de coordinación y comité técnico, en la reglamentación, zonificación y ordenamiento, cartilla de sitios sagrados, acuerdo de Régimen Especial de Manejo REM, entre otros. </t>
  </si>
  <si>
    <t xml:space="preserve">En octubre se realiza el jueves conversatorio entre los tres niveles de gestión: AP- Nivel central y DTAO: Para revisar la solicitud de ajuste de la metas y después del análisis se llega al acuerdo que de seis acciones, la meta se disminuye en dos; para lo cual se envía nuevamente memorando dando alcance al enviado el 12 de octubre. De esta manera las acciones eliminadas: 1.Gestión con los cabildos y/o organizaciones indígenas para la socialización del Plan de Manejo del PNN y 2.  Socialización del plan de manejo con el pueblo Yanacona (Resguardo Papallaqta y Resguardo Río Blanco). Esto debido a que se debe revisar con el GPM la situación actual del Plan de Manejo del Parque. Igualmente se programa para el el 31 octubre espacio virtual grupal para desarrollar la siguiente acción: Construir espacios de fortalecimiento del equipo de trabajo en torno al proceso de consulta previa.
El octubre se desarrollan actividades para aportar al cumplimiento de las siguientes acciones: 
1.  Construir agendas de trabajo con los resguardos indígenas para el fortalecimiento del relacionamiento con grupos ètnicos en las zonas de influencia del área: en Septiembre se reporta el Plan de trabajo del CI Paletarà y en este mes se adjunta lista de asistencia y ayuda de memoria que incluye el Plan de trabajo de Papallacta, con ello se da cumplimiento a esta acción.
Adicionalmente con los dos Cabildos se desarrrollan otras actividades en el marco de la implementación de los respectivos planes de trabajo: 
CI Paletarà: Actividades ludícas de rituales y culturales, participación en la asamblea, en el colegio agroindustrial  se entrega por parte de PNN  la materiales para un vivero comunitario, en compañía del personal de la guardia, profesorado y parques y se realiza capacitación en viveros. Se participa en la Reunión  Mesa Multisectorial Pramos Para La vida 
CI Papallacta: Asamblea con la Directiva del Resguardo Papallaqta, para organizar el  recibimiento a los diferentes resguardos y delegaciones,  para realizar el recorrido desde el nacimiento Río Magdalena,  desde el territorio Papallaqta hasta la desembocadura en Bocas de Ceniza en el Atlántico, se hacen recorridos, siembra de arboles zona de influencia y se realiza reuniòn entre PNN Puracè y el Cabildo para concretar el plan de trabajpo
Se adjuntan en las evidencias los respectivos informes
2. Con relacion a la accion: Mantener los espacios de diálogo con los otros resguardos donde no hay agenda o plan de trabajo definido: Se hace reuniòn con C.I de Rio Blanco: Se abordaron los temas relacionados con reactivación de la empresa de frutales, con el tema de turismo en el territorio y el tema de las interacciones negativas entre oso-humano, acordando lo siguiente:   -Dinamizar la reunión del 5 de noviembre de 2024. -Programar una jornada de socialización del Plan de Ordenamiento Ecoturístico – POE y el taller de señalética para cerrar con estas tareas el presente año 
En evidencias se adjunta lista y ayuda de memoria. Quedando pendiente el C.I Puracé con quienes se había realizado un cita previa para el 18 de octubre y fue cancelada en espera de una nueva concertación.
3. Para la acción: Recorridos para reconocimiento y control territorial conjunto con comunidades indígenas: Se cuenta con los tracks reportados al SIG, de los recorridos realizados conjuntamente con el  Papallacta y Paletará y se reflejan en los informes reportados en evidencias. </t>
  </si>
  <si>
    <t>Con el Cabildo de Papallacta: se realiza reunión con el fin de programar siembra de flailejones, en la laguna de la magdalena y empezar a gestionar para el tema de la instalación del mirador y el personal que va acompañar. Se participó en la Asamblea con la Directiva del Resguardo Papallaqta, para realizar la minga sobre el mirador de la laguna del Magdalena. organizarse para llevar a cabo las actividades colocar fechas y organizar el personal. Se realizó asamblea general con la directiva y comunidad en general, y se tocaron varios temas como, la construcción del mirador, siembra de frailejones, fortalecimiento para la comunicación y manejo de la emisora, adecuación de invernadero para los siguientes meses. Se entregó material vegetal del invernadero del batallón alta montaña: como lo es agras a la comunidad para realizar siembras en sus fincas. Se realizo charla ambiental a estudiantes del departamento del huila, invitados por el resguardo indigena, se les compartio las actividades y objetivos que se tienen en el sector.
Con el Cabildo de Paletarà: Se cita al personal beneficiario del proyecto de reconversión ganadera sostenible a una reunión a realizarse el día 24 de octubre en la casa del cabildo del resguardo indígena de Paletará con objetivo de socializar el proyecto a las personas beneficiarias y programar actividades a realizar en los posteriores días. Se hace la entrega e instalación de los pendones donados por el PNN Puracé al colegio agroindustrial y a la casa del cabildo de Paletará. En la casa del cabildo se realiza una jornada de vacunación para caninos, previamente se gestiono las vacunas para la realización de esta actividad Acompañamiento en el Reinado de la simpatía con temática de flora y fauna del resguardo, repartiendo volantes e informando al personal sobre la correcta disposición de las basuras
Participación en la asamblea comunitaria a realizarse en la casa del cabildo resguardo indígena de Paletará. Reunión virtual para capacitar al personal facilitador del resguardo de Paletará, tema identificación e importancia de sistemas estratégicos, reunión encabezada por Gustavo piso
En las oficinas del cabildo se realiza una reunión con personal de la mesa directiva, CRC y Pnn Puracé para socializar una propuesta de barranquismo a realizarse en el resguardo por parte de la CRC.
Desde el kilómetro 50 se realiza una recolección de basuras que se encuentran sobre la vía, se hace un punto educativo ambiental dando una breve charla al personal que se moviliza en los buses sobre la correcta disposición de las basuras y entrega de volantes 
en la cabaña de Parques de Paletará se realiza una capacitación al personal facilitador del proyecto de reconversión ganadera sobre cómo hacer la georreferenciación de las parcelas del personal beneficiario del proyecto, posteriormente se realiza actividad demostrativa en el campo
En conjunto de la guardia indígena de Paletará y delegado de la mesa directiva nos desplazamos a el sector de campo alegre para verificar que no se esté haciendo deforestación por parte de los parceleros de este sector, una vez en el lugar se puede corroborar que no se está realizando dicha actividad.
Se realiza ritual de espíritus mayores a realizarse en la casa del cabildo del resguardo indígena de Paletará. Se recibe reporte de un ataca al ganado por parte de oso andino en el sector la Palma dela vereda piedra de león, posterior mente nos desplazamos al lugar donde evidencio el ataque, una ves en sitio se procede a verificar si el animal fue atacado por el oso, toma de evidencias fotográficas y videos, los parceleros proceden a mostrarnos videos que tomaron del oso cuando se encontraba en el sitio, posteriormente procedemos a realizar la detonación de tatucos para ahuyentar al oso y se recomienda a los parceleros retirar el ganado del lugar para evitar futuros ataques
Se hace participe de una minga comunitaria el colegio agroindustrial de Paletará para la adecuación del sitio donde se realizará la construcción de un vivero 
En compañía de docentes del colegio y personal del cabildo se coordinan actividades para la realización de una jornada de recolección de basuras sobre la vía y un punto educativo ambiental 
En la casa del cabildo de Paletará se realiza una capacitación de como fortalecer la autonomía energética y la sostenibilidad económica de la comunidad mediante la implementación de soluciones energéticas renovables y el desarrollo de infraestructura productiva. En coordinación con el cabildo indígena de Paletará, colegio agroindustrial y PNN Puracé, se realiza una jornada de recolección de basuras que da inicio desde el punto mazamorras hasta la entrada de la laguna del buey, se realiza un punto educativo ambiental, recomendaciones a choferes de buses sobre la correcta disposición de las basuras y la recolección de las mismas en compañía de guardia indígena, profesorado y personal de parques nacionales puracé
Cabildo indígena de Puracé: Informe sobre relacionamiento con las Autoridades Tradicionales del Resguardo de Puracé y el PNNP ,  comprendidas entre el 23 de octubre y el 22 de noviembre de 2024. Fundamentalmente el relacionamiento entre las partes a girado alrededor del apoyo solicitado por la Autoridad Tradicional del Resguardo de Puracé; mediante boleta de citación para tratar asuntos relacionados con: territorio, Gobierno Propio y Proyectos. Lugar: Casa del Cabildo de Purace:  Tema: socialización programa cierre ambiental de la Unidad minera el Vinagre y articulación de esfuerzos que permitan atender las necesidades de formación de la comunidad. Participantes: Delegado Agencia Nacional de minería , Sena Regional Cauca ,  Programa económico ambiental CRIC y Comunidad. Lugar: Resguardo de Kokonuko - Casa del Cabildo. Tema : Reglamentación del decreto ley 1094 de 2024. ATEA. Participantes : Programa económico ambiental - CRIC. - Asociación de Cabildos Genaro Sanchez. - Cabildos Indigenas del Pueblo Kokonuko.
Cabildo Indigena Rio Blanco: (acompañamiento a conversatorio mayores conocedores de la medicina tradicional y  cuidaddo de la madre la madre  tierra, institucion educativa de la candelaria territorio ancestral de Pancitara, la Vega Cauca, conversatorio medicos tradicionales, apoyo y seguimiento 33 beneficiarios del  proyecto alianzas productivas cultivo de mora de castilla, vereda de Rioblanco, con buenas espectativas se adelantan las actividades que se requiere en el proyecto, ya que entre las actividades la exigencia es adelantar las capacitaciones de educacion ambiental en cada una de las parcelas instaladas por el proyecto, acompañamiento institucion educativa agropecuaria los comuneros del resguardo Indigena de  Rioblanco, actividad la importancia de los ecosistemas en los territorios indigenas, con la participacion del grado 6ª y 7 ª  de la institucion educativa, padres de familia, medicos tradicionales, orientadores,  con el objetivo  valorar y cuidar los ecosistemas  de los territorios Indigenas, crear conciencia des los niños y jóvenes quienes serán los encargados de valorar nuestros ecosistemas como bosques, montaña, paramo, suelo, agua, entre otros. conversatorio gobernador de Indígenas, DAVID IMBACHI, contratista PNN Puracé WILSON DEJESUS JIMENEZ,   JHAN ALEJANDRO SANDOVAL  con la empresa Biominerales Pharma LLc, a la industrialización de la hoja de coca, con fines con el satisfacer las necesidades dinámicas de las empresa de la industria alimentaria y afines, con las políticas de gobierno nacional se viene adelantando en los territorios indígenas en  las materias primas de coca, amapola, marihuana, como lícitos de exportación a las empresas farmaceuticas y creando proyectos de inversión en cada uno de los territorios donde se encuentra las familias mas vulnerables del país. acompañamiento minga comunitaria Resguardo Indígena de Rioblanco y sus ocho veredas cabras, mambiloma, Rioblanco, loma de pusquines, floresta puebloquemado, salinas, vía carreteable población de Rioblanco las chizas limites con el resguardo indígena de Guachicono, con el objetivo mantener y fortalecer  los usos y constumbres como es la minga comunitaria donde participan niños jóvenes adultos y mayores en el fortalecimiento en la unidad, en la minga se trabaja, diálogos, se comparte,  se entrega informes, se resalta el acompañamiento institucional de apoyo al cabildo de indígenas, entre otras actividades realizadas
CAPACITACIÓN CONSULTA PREVIA, con el acompañamiento de los tres niveles de gestión de PNN AP-DTAO y SGMAP, se dicta al grupo de PNN Puracé capacitación sobre consulta previa con el fin de fortalecer las capacidades del equipo de trabajo
Se realiza reunión entre los tres niveles de gestión de PNN para revisar el tema del ajuste de las metas, dando alcance a lo que pudiera cumplir en el resto que falta del año. Se acuerda de pasar de seis actividades a cuatro
..................................................
Reporte mes de noviembre y diciembre PNN Puracé (24/Dic/2024 13:24)
24/Dic/2024 13:49 - Jorge Eduardo Ceballos Betancur
Se hace reunion con participaciòn d elos res nivelsCon el Cabildo de Papallacta: se realiza reunion con el fin de programar siembra de flailejones, en la laguna de la magdalena y empezar a gestionar para el tema de la instalación del mirador y el personal que va acompañar.        Se participó en la Asamblea con la Directiva del Resguardo Papallaqta, para realizar la minga sobre el mirador de la laguna del Magdalena. organizarse para llevar a cabo las actividades colocar fechas y organizar el personal.        se realizó asamblea general con la directiva y comunidad en general, y se tocaron varios temas como, la construcción del mirador, siembra de frailejones, fortalecimiento para la comunicación y manejo de la emisora, adecuación de invernadero para los siguientes meses. Se entregó material vegetalal del invernadero del batallón alta montaña: como lo es agras a la comunidad para realizar siembras en sus fincas. Se realizo charla ambiental a estudiantes del departamento del huila, invitados por el resguardo indigena, se les compartío las actividades y objetivos que se tienen en el sector.
Con el Cabildo de Paletarà: Se cita al personal beneficiario del proyecto de reconversión ganadera sostenible a una reunión a realizarse el día 24 de octubre en la casa del cabildo del resguardo indígena de Paletará con objetivo de socializar el proyecto a las personas beneficiarias y programar actividades a realizar en los posteriores días. Se hace la entrega e instalación de los pendones donados por el PNN Puracé al colegio agroindustrial y a la casa del cabildo de Paletará. En la casa del cabildo se realiza una jornada de vacunación para caninos, previamente se gestiono las vacunas para la realización de esta actividad Acompañamiento en el Reinado de la simpatía con temática de flora y fauna del resguardo, repartiendo volantes e informando al personal sobre la correcta disposición de las basuras
Pticipación en la asamblea comunitaria a realizarse en la casa del cabildo resguardo indígena de Paletará. Reunión virtual para capacitar al personal facilitador del resguardo de Paletará, tema identificación e importancia de sistemas estratégicos, reunión encabezada por Gustavo piso
En las oficinas del cabildo se realiza una reunión con personal de la mesa directiva, CRC y Pnn Puracé para socializar una propuesta de barranquismo a realizarse en el resguardo por parte de la CRC.
Desde el kilómetro 50 se realiza una recolección de basuras que se encuentran sobre la vía, se hace un punto educativo ambiental dando una breve charla al personal que se moviliza en los buses sobre la correcta disposición de las basuras y entrega de volantes 
en la cabaña de Parques de Paletará se realiza una capacitación al personal facilitador del proyecto de reconversión ganadera sobre cómo hacer la georreferenciación de las parcelas del personal beneficiario del proyecto, posteriormente se realiza actividad demostrativa en el campo
En conjunto de la guardia indígena de Paletará y delegado de la mesa directiva nos desplazamos a el sector de campo alegre para verificar que no se esté haciendo deforestación por parte de los parceleros de este sector, una vez en el lugar se puede corroborar que no se está realizando dicha actividad.
Se realiza ritual de espíritus mayores a realizarse en la casa del cabildo del resguardo indígena de Paletará. Se recibe reporte de un ataca al ganado por parte de oso andino en el sector la Palma dela vereda piedra de león, posterior mente nos desplazamos al lugar donde evidencio el ataque, una ves en sitio se procede a verificar si el animal fue atacado por el oso, toma de evidencias fotográficas y videos, los parceleros proceden a mostrarnos videos que tomaron del oso cuando se encontraba en el sitio, posteriormente procedemos a realizar la detonación de tatucos para ahuyentar al oso y se recomienda a los parceleros retirar el ganado del lugar para evitar futuros ataques
Se hace participe de una minga comunitaria el colegio agroindustrial de Paletará para la adecuación del sitio donde se realizará la construcción de un vivero 
En compañía de docentes del colegio y personal del cabildo se coordinan actividades para la realización de una jornada de recolección de basuras sobre la vía y un punto educativo ambiental 
En la casa del cabildo de Paletará se realiza una capacitación de como fortalecer la autonomía energética y la sostenibilidad económica de la comunidad mediante la implementación de soluciones energéticas renovables y el desarrollo de infraestructura productiva. En coordinación con el cabildo indígena de Paletará, colegio agroindustrial y PNN Puracé, se realiza una jornada de recolección de basuras que da inicio desde el punto mazamorras hasta la entrada de la laguna del buey, se realiza un punto educativo ambiental, recomendaciones a choferes de buses sobre la correcta disposición de las basuras y la recolección de las mismas en compañía de guardia indígena, profesorado y personal de parques nacionales puracé
Cabildo indígena de Puracé: Informe sobre relacionamiento con las Autoridades Tradicionales del Resguardo de Purace y el PNNP ,  comprendidas entre el 23 de octubre y el 22 de noviembre de 2024. Fundamentalmente el relacionamiento entre las partes a girado alrededor del apoyo solicitado por la Autoridad Tradicional del Resguardo de Purace; mediante boleta de citacion para tratar asuntos relacionados con: territorio, Gobierno Propio y Proyectos. Lugar: Casa del Cabildo de Purace:  Tema: socialización programa cierre ambiental de la Unidad minera el Vinagre y articulación de esfuerzos que permitan atender las necesidades de formación de la comunidad. Participantes: Delegado Agencia Nacional de minería , Sena Regional Cauca ,  Programa económico ambiental CRIC y Comunidad. Lugar: Resguardo de Kokonuko - Casa del Cabildo. Tema : Reglamentación del decreto ley 1094 de 2024. ATEA. Participantes : Programa económico ambiental - CRIC. - Asociación de Cabildos Genaro Sanchez. - Cabildos Indígenas del Pueblo Kokonuko.
Cabildo Indígena Rio Blanco: (acompañamiento a conversatorio mayores conocedores de la medicina tradicional y  cuidado de la madre la madre  tierra, institución educativa de la candelaria territorio ancestral de Pancitara, la Vega Cauca, conversatorio médicos tradicionales, apoyo y seguimiento 33 beneficiarios del  proyecto alianzas productivas cultivo de mora de castilla, vereda de Rioblanco, con buenas espectativas se adelantan las actividades que se requiere en el proyecto, ya que entre las actividades la exigencia es adelantar las capacitaciones de educación ambiental en cada una de las parcelas instaladas por el proyecto, acompañamiento institución educativa agropecuaria los comuneros del resguardo Indigena de  Rioblanco, actividad la importancia de los ecosistemas en los territorios indigenas, con la participacion del grado 6ª y 7 ª  de la institucion educativa, padres de familia, medicos tradicionales, orientadores,  con el objetivo  valorar y cuidar los ecosistemas  de los territorios Indigenas, crear conciencia des los niños y jovenes quienes seran los encargados de valorar nuestros ecosistemas como bosques, montaña, paramo, suelo, agua, entre otros. conversatorio gobernador de Indígenas, DAVID IMBACHI, contratista PNN Purace WILSON DEJESUS JIMENEZ,   JHAN ALEJANDRO SANDOVAL  con la empresa Biominerales Pharma LLc, a la industrializacion de la hoja de coca, con fines con el satisfacer las necesidades dinamicas de las empresa de la industria alimentaria y afines, con las politicas de gobierno nacional se viene adelantando en los territorios indigenas en  las materias primas de coca, amapola, marihuana, como licitos de exportacion a las empresas farmaceuticas y creando proyectos de inversion en cada uno de los territorios donde se encuentra las familias mas vulmerables del país. acompañamiento minga comunitaria Resguardo Indígena de Rioblanco y sus ocho veredas cabras, mambiloma, Rioblanco, loma de pusquines, floresta puebloquemado, salinas, via carreteable poblacion de Rioblanco las chizas limites con el resguardo indigena de Guachicono, con el objetivo mantener y fortalecer  los usos y constumbres como es la minga comunitaria donde participan niños jóvenes adultos y mayores en el fortalecimiento en la unidad, en la minga se trabaja, diálogos, se comparte,  se entrega informes, se resalta el acompañamiento institucional de apoyo al cabildo de indígenas, entre otras actividades realizadas
CAPACITACIÒN CONSULTA PREVIA, con el acompañamiento de los tres niveles de gestión de PNN AP-DTAO y SGMAP, se dicta al grupo de PNN Puracé capacitación sobre consulta previa con el fin de fortalecer las capacidades del equipo de trabajo
Se realiza reunión entre los tres niveles de gestión de PNN para revisar el tema del ajuste de las metas, dando alcance a lo que pudiera cumplir en el resto que falta del año. Se acuerda de pasar de seis actividades a cuatro</t>
  </si>
  <si>
    <t>En el mes de septiembre se suscribieron 4 acuerdos en el municipio de Consacá, de los cuales ya se encuentra la GDB y fichas de caracterización campesina. Con relación al quinto acuerdo, el día 8 de octubre se remitió paquete técnico ajustado acorde a los comentarios realizados para la suscripción de un quinto acuerdo con la familia de la señora Clara Eugenia Villota en el municipio de La Florida, Vereda Panchindo. Se esta a la espera del concepto técnico por parte del SGM para avanzar en la firma del acuerdo, la cual esta proyectado para el 14 de noviembre.</t>
  </si>
  <si>
    <t>El día 14 de noviembre de 2024 se realizó la suscripción de un acuerdo de conservación y bienestar en el marco de la estrategia de Restauración Ecológica del SFF Galeras, con la familia de la Señora  Clara Eugenia Villota en el municipio de la Florida.   Completando un total de 5 acuerdos durante la vigencia 2024.</t>
  </si>
  <si>
    <t>Durante el mes de octubre no se tiene avance en el marco del cumplimiento de esta meta. Se realiza el mismo reporte del mes de septiembre. "Durante el periodo de reporte con el NC y la DTAO se llegó al texto final para firma de acuerdo voluntario. A la fecha está pendiente de un acta de coordinación de las acciones que el Parque desarrolla en jurisdicción de la CARDER."</t>
  </si>
  <si>
    <t xml:space="preserve">En el marco del cumplimiento del indicador No 18. "Proyecto de Inversión "CONSERVACIÓN DE LA DIVERSIDAD BIOLÓGICA DE LAS ÁREAS PROTEGIDAS DEL SINAP NACIONAL." el Parque Nacional adquirió el compromiso de suscribr un acuerdo de conservación. 
Con memorando No 20242000005103 emitido por la Subdirección de Gestión y Manejo, se remite el concepto técnico favorable para la suscripción del acuerdo entre la DTAO y el señor Hector Giraldo, predio Buenavista, vereda Campamento, municipio de Santuario. Este acuerdo permite la protección de 41,76 has. 
</t>
  </si>
  <si>
    <t xml:space="preserve">Se envía información de los acuerdos para validación por parte de dirección territorial, una vez se apruebe, se procederá generar y cargar los mapas al anexo técnico y la ficha de caracterización campesina para complementar la información que soporta los acuerdos. </t>
  </si>
  <si>
    <t xml:space="preserve">El PNN Las Hermosas reporta 8 acuerdos voluntarios de conservación con bienestar suscrito con familias campesinas ubicadas en zona de influencia del área protegida. Este reporte corresponde al 100% de la meta proyectada para el parque. 
</t>
  </si>
  <si>
    <t>En el cuarto trimestre se realizó la gestión del concepto técnico y acercamientos con la Corporación Autónoma Regional de Nariño, Corponariño para la firma de los 4 acuerdos. Es así como el 6 de diciembre se realizó la firma de 4 acuerdos de conservación con bienestar con familias campesinas del territorio colindante al Parque Nacional Natural Complejo Volcánico Doña Juana Cascabel, producto de un proceso de concertación, que buscan continuar con procesos de restauración ecológica pasiva en predios localizados en la vereda Moncayo e implementar sistemas sostenibles para la conservación en predios de la zona con función amortiguadora PNN CVDJC. Estos, fueron firmados por el director territorial Andes Occidentales, la Corporación Autónoma Regional de Nariño, el área protegida y las familias campesinas. </t>
  </si>
  <si>
    <t>De acuerdo a las acciones programadas para el indicador, se logró cumplir con las 3 acciones planteadas para la vigencia 2024: 1) Avanzando en la realización de reuniones para la construcción participativa del componente diagnóstico del Plan de Manejo del SFF Los Flamencos a través de la realización de reuniones con las comunidades; 2)  Se logro avanzar en el fortalecimiento de las instancias de coordinación, REM, Yanama y Pacto de Entendimiento; 3)  Identificación y caracterizar las iniciativas y emprendimientos sostenibles.</t>
  </si>
  <si>
    <t>De acuerdo a las acciones programadas para el indicador, se logró cumplir con las 3 acciones planteadas para la vigencia 2024: 1) Se desarrollaron instancias de coordinación del REM con autoridades tradicionales, líderes y comunidades para el seguimiento y evaluación de los avances en la implementación del instrumento único de planificación del área Protegida; 2) Se realizaron las instancias de coordinación de REM y otros espacios de participación requeridas con las Autoridades Tradicionales de la serranía de la Macuira, que contribuyan a la implementación de las acciones propuestas en los proyectos ambientales que gestiona el Área Protegida: Compensaciones ambientales, conservación Nodo Guajira - Fondo Para la Vida, investigación, entre otros; 3) Se realizó seguimiento y acompañamiento a la gestión que adelantan las Autoridades Tradicionales y líderes de la serranía de la Macuira en el marco de los proyectos de inversión en cumplimiento de la Sentencia T-302, entre estos: Censo multidimensional (DANE), Rehabilitación de fuentes de abastecimiento agua (Viceministerio del Agua y FINDETER) Huertas con producción sostenible (MinAgricultura y ADR), Energización con unidades fotovoltaicas (MinEnergía y Empresa Helios), entre otros. </t>
  </si>
  <si>
    <r>
      <rPr>
        <b/>
        <sz val="11"/>
        <rFont val="Arial Narrow"/>
        <family val="2"/>
      </rPr>
      <t>Avance octubre</t>
    </r>
    <r>
      <rPr>
        <sz val="11"/>
        <rFont val="Arial Narrow"/>
        <family val="2"/>
      </rPr>
      <t xml:space="preserve">: En el marco de la acción programada 1, "implementación de las alternativas productivas Wayuu en artesanías y buenas prácticas pesqueras", financiado en las comunidades de Yariwanishie y Portete, el día 16 de octubre se desarrollaron las actividades de cierre con la Fundación Hilo Sagrado (FHS), las artesanas Yosuu, en el marco del programa Juntanza Étnica de WWF. Estos encuentros representan la culminación de un proceso colaborativo orientado a fortalecer capacidades y promover el desarrollo socioeconómico de las artesanas, contribuyendo a los objetivos de conservación y sostenibilidad del Parque Nacional Natural Bahía Portete Kaurrele. Durante la jornada de cierre, se llevaron a cabo diversas actividades protocolarias y de reflexión sobre el impacto del programa, en las cuales las artesanas expresaron su gratitud hacia el PNN BPK, FHS y WWF por el apoyo y los beneficios obtenidos a lo largo de la iniciativa. La participación de las artesanas Yosuu en este evento se enmarca dentro de un proceso de fortalecimiento de capacidades y preservación de técnicas ancestrales, contribuyendo al empoderamiento económico de las comunidades Wayuu en la región. Este encuentro concluyó con un balance positivo y la reafirmación de los compromisos interinstitucionales para la continuidad de actividades que promuevan la inclusión de conocimientos tradicionales en la gestión ambiental y el desarrollo sostenible, en beneficio de las comunidades y del ecosistema del área protegida. El 17 de octubre se llevó a cabo actividad de cierre con la Fundación Hilo Sagrado (FHS) y las artesanas Sheira, en el contexto del programa Juntanza Étnica de WWF. Este encuentro marca el fin de un proceso de colaboración enfocado en el fortalecimiento de capacidades y la promoción del desarrollo socioeconómico de las artesanas, alineándose con los objetivos de conservación y sostenibilidad del Parque Nacional Natural Bahía Portete Kaurrele. Durante la jornada de clausura, se realizaron actividades protocolarias y de reflexión, donde las artesanas expresaron su agradecimiento al PNN Bahía Portete Kaurrele, a FHS y a WWF por el apoyo brindado y los beneficios obtenidos a lo largo del programa. La participación de las artesanas Sheira en estos eventos forma parte de un proceso continuo de fortalecimiento de capacidades y preservación de técnicas tradicionales, contribuyendo al empoderamiento económico de las comunidades Wayuu en la región. Este encuentro concluyó con una evaluación positiva y el compromiso reafirmado entre las instituciones para seguir impulsando actividades que integren conocimientos tradicionales en la gestión ambiental y el desarrollo sostenible, en beneficio de las comunidades y el ecosistema del área protegida.L155 En el marco de la acción programada 2, “seguimiento e implementación de acciones priorizadas en el marco de la implementación del REM: Se llevó a cabo una reunión con la representante de la autoridad tradicional, Zoila Remedios Fince Epinayu, con el objetivo de revisar y evaluar el estado de cumplimiento de los acuerdos establecidos en el proceso de consulta previa para la declaratoria del área protegida del Parque Nacional Natural Bahía Portete Kaurrele para la comunidad de Portete. Anexo 3: Listado de asistencia y evidencia fotográfica estado actual acuerdos de conservación comunidad de Portete. En el marco de la acción programada 3, “Realización de espacios de coordinación incluido Consejo de Alaulayu, reuniones con las Autoridades Tradicionales para el cumplimiento de las metas 2024”, ha sido necesario efectuar un cambio en esta acción programada, reduciendo su alcance debido a la insuficiencia de recursos disponibles para su ejecución. Tras un análisis exhaustivo de la situación presupuestaria, se ha determinado que los recursos necesarios para la correcta implementación de esta acción, tanto en términos financieros como logísticos, no están garantizados en el periodo previsto. </t>
    </r>
  </si>
  <si>
    <t>En relación a las acciones programadas para el indicador, se logró cumplir con las 2 acciones planteadas para la vigencia 2024: 1) Se desarrollaron acciones para la protección de las tortugas marinas a través de la ejecución del convenio 001 de 2024. Y 2) se desarrollaron espacios de relacionamiento, concertación y diálogo intercultural con los consejos comunitarios y otros actores estratégicos para la planeación y manejo del área protegida).</t>
  </si>
  <si>
    <t>Acción programada 1 "Gestionar, organizar y desarrollar un espacio de Comité Técnico y un espacio de Comité Directivo de la estructura de coordinación con los cuatro pueblos indígenas de la SNSM": Con respecto a la implementación de los acuerdos protocolizados de consulta previa Número 31, 33 y 34 del Proyecto Contrato de prestación de servicios de ecoturismo en el Parque Tayrona, dspecíficamente en el compromiso ratificado en el 1er Comité Directivo de la presente vigencia, sobre la compra de predios, para el mes de octubre se evidenció que se transfirieron al área protegida, los recursos que soportarían dicha compra; por lo anterior, se adelantaron los trámites necesarios ante el IGAC para realizar los avalúos a los tres predios que están involucrados en esta actividad. Se tiene previsto para el mes de noviembre la realización de un comité técnico. - Acción programada 2. "Realizar el seguimiento de las consultas previas del Plan de Manejo y del Proyecto de un Contrato de Ecoturismo en el AP Tayrona, con los cuatro pueblos indígenas de la SNSM": Para este mes, se logró, la firma del contrato de logística para consolidar los espacios de seguimiento a consultas previas. Por otro lado, se continúa con la ejecución del proyecto del Plan de Ordenamiento Ecoturístico. El cual se encuentra finalizando para este mes la fase de diagnóstico e iniciando la fase de ordenamiento, para ello, se realizó reunión de socialización pre entrega de los resultados de esta primera fase, asimismo para dar lineamientos para la fase de ordenamiento, esto hace parte de los acuerdos que se tienen con los pueblos indígenas de la SNSM. - Acción programada 3. "Gestionar, organizar y desarrollar una instancia de diálogo con el Cabildo Indígena de Taganga, en el marco del documento de entendimiento". Para el avance y cumplimiento de esta acción, se desarrollaron las siguientes actividades: 1. Espacio de trabajo para la preparación del contenido academico del pueblo Taganguero y el encuentro de historia y cultura. 2. Apoyo a la solicitud del cabildo de Taganga para el encuentro intercultural espiritual y de saberes indígenas realizado el 26 y 27 de octubre en Bonito Gordo</t>
  </si>
  <si>
    <t>De acuerdo con las acciones programadas para el indicador, se logró cumplir con las 3 acciones planteadas para la vigencia 2024: 1) Se realizó la gestión, organización y desarrolló de un espacio de 3 Comités Técnicos y un espacio de Comité Directivo de la estructura de coordinación con los cuatro pueblos indígenas de la SNSM; 2) Se realizó el seguimiento interno de las consulta previas y se desarrolló el seguimiento del Proyecto de un Contrato de Ecoturismo en el AP Tayrona con los cuatro pueblos indígenas de la SNSM: 3) Se gestionaron, organizaron y desarrollaron diversas instancias de diálogo con el Cabildo Indígena de Taganga, en el marco del documento de entendimiento, logrando generar espacios de relacionamiento y acercamiento con el cabildo indígena. </t>
  </si>
  <si>
    <t>En relación a las acciones programadas para el indicador, se logró cumplir con las 3 acciones planteadas para la vigencia 2024: 1) Se avanzó en  en la implementación de acciones tempranas del proceso de ampliación del PNN Sierra Nevada de Santa Marta, en coordinación con los Pueblos Indígenas y de acuerdo a priorización y disponibilidad de recursos; 2) Se desarrollaron acciones concertadas con el Resguardo Kogui-Malayo-Arhuaco para el diseño de un piloto de Prevención, Vigilancia y Control Conjunto, en el marco del proyecto Global Conservación, de acuerdo a disponibilidad de recursos y, 3) Se impulsó el desarrollo y la participación de espacios de trabajo conjunto, realizando 2 instancias técnicas y 1 directiva de la estructura de coordinación del Plan de Manejo. </t>
  </si>
  <si>
    <t>En relación a la Acción programada 1: Adelantar la actualización y concertación del REM con resguardos indígenas de Chigorodó y Mutatá: Para el 10 de octubre se recibió correo con la revisión del avance del REM por parte de la Mónica A. Castillo – DTCA y el 25 de octubre se recibe corro con los ajustes realizados por técnico Marco Caraballo, en momento se le está realizado los ajustes pertinentes al documento de acuerdo con las recomendaciones de los profesionales de la DTCA. Evidencia: Documento del Acuerdo REM con sus respectivas correcciones y sugerencias. Para la acción programada 2: Gestión de agendas de trabajo concertadas con los resguardos indígenas de Chirogodó y Mutatá. En el mes de octubre se inician las actividades planificadas en agendas de trabajo concertadas con los resguardos indígenas de Chirogodó y Mutatá, en el marco de los convenios firmados los cuales son: 003-2024 con el Cabildos Mayor indígena de Chigorodó y el 005-2024 con el Cabildo Mayor Indígena de Mutatá, a continuación de describe las actividades realizada desde las temáticas acordadas para trabajar en los convenios. se genera acta de los Comité operativos, actas de inicio de los convenios e informe de gestión de estos. Se deja claro que el informe en el informe trimestral no se pasó la evidencia de este proceso para el convenio 003-2024 con el Cabildos Mayor indígena de Chigorodó, ya que se hizo el 30 de septiembre y el reporte se paso el 26 de septiembre. Por ello se aporta para esta fecha del mes de octubre. Temática actualización del Acuerdo REM: • Participación y apoyo del equipo EEM de la Sede Abibe en la mesa de trabajo el 7 de octubre, destinada a la socialización de los avances obtenidos durante el año 2022 en la actualización del Acuerdo REM. En esta reunión estuvieron presentes las Autoridades Mayores y Locales del Cabildo Mayor Indígena de Chigorodó, junto con el equipo de EEM de la Sede Abibe. • El día 7 de octubre el equipo de EEM de la Sede Abibe se brindó apoyo y participación en la primera jornada de trabajo, en la que se llevó a cabo una mesa para la socialización, revisión y retroalimentación de las 10 líneas de acción del Acuerdo REM 2007, así como el análisis y la construcción de las nuevas líneas de acción propuestas para el nuevo Acuerdo REM. Durante la segunda jornada del día, se realizó otra mesa de trabajo con las Autoridades Mayores y Locales del Cabildo Mayor Indígena de Chigorodó (CMICH), con el objetivo de construir y aprobar la metodología para la resolución de conflictos. • Apoyo y participación el 15 de octubre en taller conjunto con el Cabildo Mayor Indígena de Chigorodó, el Cabildo Mayor Indígena de Mutatá y el equipo del EEM de la Sede Abibe, para la revisión de las 10 líneas de acción plasmadas en el acuerdo REM firmado en el año 2007 y la construcción de las nuevas líneas de acción que se tendrían en cuenta para la actualización del nuevo acuerdo REM. • El 16 de octubre se brindó participación y apoyo en una mesa de trabajo dedicada a la socialización de los avances logrados en 2022 respecto a la actualización del Acuerdo REM. En esta reunión participaron las Autoridades Mayores y Locales, así como líderes y lideresas del Cabildo Mayor Indígena de Mutatá, junto con el equipo de EEM de la Sede Abibe. • El 16 de octubre se generó oficio para solicitar un espacio interinstitucional con el Parque Nacional Natural Paramillo-PNNP y las Autoridades Indígenas de los Cabildos Mayores de Chigorodó y Mutatá, con el objetivo realizar una articulación conjunta con entidades Municipales, Departamentales y Nacionales, así poder socializar el proceso de actualización del Acuerdo REM. • El día 22 de octubre se realizó dos mesas de trabajo para la realización del taller #1 (Socialización revisión y retroalimentación de las 10 líneas de acción del acuerdo REM del 2027, para evaluar su implementación) y taller #2 (Análisis y construcción de las líneas de acción que se pretenden fijar en el nuevo acuerdo REM) con la participación de las Autoridades Mayores y Locales, así como líderes y lideresas del Cabildo Mayor Indígena de Mutatá, junto con el equipo de EEM de la Sede Abibe. • El 25 de octubre, el equipo EEM de la Sede Abibe brindará apoyo y participación a la comunidad de Surrambay para la construcción de una metodología orientada a la resolución de conflictos que puedan surgir entre los actores involucrados en la actualización del Régimen Especial de Manejo (REM). En esta actividad participarán líderes, lideresas y Autoridades Locales del Cabildo Mayor Indígena de Mutatá. Como evidencia se anexa actas y memorias de cada uno de los encuentros. Temática de residuos sólidos: • Participación del equipo EEM de la Sede Abibe el 28 de octubre, en reunión para la socialización del Plan de Gestión Integral de Residuos Sólidos a las Autoridades Mayores y Locales, Líderes, Lideresas y comunidad en general del Cabildo Mayor Indígena de Chigorodó, demás generar oficio, dirigido a la alcaldía del municipio de Chigorodó. • El 29 de octubre se generó un oficio dirigido a la Alcaldía del Municipio de Chigorodó, a la Empresa de Aseo del Municipio, a la Secretaría de Medio Ambiente y a CORPOURABA, con el fin de invitarlas a una socialización institucional del Plan de Gestión Integral de Residuos de los Resguardos de Polines y Yaberaradó. Como evidencia se anexa acta de la reunión y el oficio elaborado. Temática de fortalecimiento de Gobierno Propio: • El 8 de octubre, se realizó una comisión del Cabildo Mayor Indígena de Chigorodó se dirigió hacia la comunidad de El Tagual, ubicada en el municipio de Tierralta, Córdoba. Esta comisión incluía a la guardia indígena, personal del cabildo y el enlace étnico del Parque Nacional Natural Paramillo, Mario Bailarín, así como representantes del CMICH. El objetivo principal de la comisión fue atender una denuncia realizada el 2 de julio por líderes de la comunidad El Tagual, incluidos Martín Cabrera Domicó, Juancito Domicó y Lina Domicó Domicó. La denuncia señalaba a campesinos liderados por Héctor Torres, quienes presuntamente estaban apropiándose y deforestando áreas dentro de la jurisdicción del Parque Paramillo y el resguardo indígena Yaberaradó, lo que agravaba la tensión sobre el uso y control de la tierra en la región. • El 21 de octubre se realizó recorrido en campo por parte de la guardia indígena, con el fin de ejercer control territorial, en los resguardos del Cabildo Mayor Indígena de Mutatá, en la comunidad Bedó perteneciente al Resguardo Jaikerazavi, del municipio de Mutatá. Como evidencia se anexa informe técnico de la denuncia de deforestación en la comunidad de Tagual y memoria del recorrido por la comunidad de Bedó Encanto. Temática de los sistemas productivos: • En el marco del convenio 003-2024 entre Parques Nacional Natural Paramillo y el Cabildo Mayor Indígena de Chigorodó se realizó una comisión del 21 al 25 de octubre con el objetivo de realizar las visitas diagnosticas en campo a los cultivos de cacao de las 17 familias Emberá del Resguardo indígena de Polines, con el propósito de poder fortalecer técnicamente las labores sus cultivos. Como evidencia de anexa informe técnico de las visitas diagnósticas a predios asociados a cultivos de cacao en el resguardo indígena de polines e información de georreferenciación de predios de los 17 beneficiaros.</t>
  </si>
  <si>
    <t>En la vigencia 2024, el PNN Paramillo realizó la suscripción de 108 acuerdos de conservación al interior y  en  territorios colindantes al AP, estos acuerdos fueron celebrados en el marco de los proyectos denominados: Programa “Áreas Protegidas y Diversidad Biológica – fase II”, el Plan Operativo 007 de 2023 que hace parte del Convenio Específico de Asociación No. 010 de 2020, con recursos de cooperación alemana, en el marco de la iniciativa Implementación de la estrategia de Sistemas Sostenibles Para La Conservación en el Parque Nacional Natural Paramillo, por medio del sistema agroforestal asociado a la cadena productiva del cacao”; se firmaron 46 acuerdos con familias campesinas en la zona colindante al PNNP en el municipio de Tierralta. En el proyecto “Emprendimiento social y económico para la lucha contra la deforestación” implementado por la fundación ACDI/VOCA se suscribieron 5 acuerdos colectivos con las asociaciones ASOPROSAPIS,ASOAGROJUAN,ASOPROALIBE y SACHA SAN JORGE en el sector del río San Pedro, municipio de Puerto Libertador y con la Asociación de ASOFRIPE en el sector de Peque, municipio de Peque, departamento de Antioquia. En el proyecto de acuerdos de conservación con familias campesinas vulnerables al interior del PNN Paramillo con recursos del Reino Unido se firmaron 56 acuerdos con familias al interior del AP, en el sector en las veredas de Las Claritas, Las Claras, Chocosito y Jardín. Además, se suscribió un acuerdo de educación ambiental con la Institución Educativa Corazón de María en el corregimiento de Brazo Izquierdo y vereda Alto Cristal. Estos acuerdos se establecen con el fin de promover y asegurar la conservación y uso sostenible de los recursos naturales.</t>
  </si>
  <si>
    <t>En relación a las acciones programadas para el indicador, se logró cumplir con las 2 acciones planteadas para la vigencia 2024: 1) Se planteó la propuesta para la estructura y funcionamiento del comité de Manejo Conjunto y Comité de Seguimiento y 2) Se llevó a cabo la socialización del proyecto de infraestructura turística de Crab Cay ante la comunidad para presentarla, despejar dudas y obtener la ratificación de la misma en el marco de la reunión de consulta previa para la sentencia T333.</t>
  </si>
  <si>
    <t>En el marco de cumplimiento del plan de trabajo se logró la organización logística para la reunión del 30 de octubre con los delegados de los pueblos indígenas del resguardo Caño Mochuelo. El objetivo del espacio es presentar los avances en la propuesta del proyecto productivo y aprobación final de la temática para continuar con su construcción. También, se continúa con la construcción del documento para la instancia de diálogo con las comunidades campesinas del DNMI CINARUCO.</t>
  </si>
  <si>
    <t>A corte del cuarto trimestre se consolido la ejecución de 3 acciones programadas y así mismo, se fortaleció el cumplimiento de las anteriores ya reportadas, a continuación se presenta los resultados: 
Acción 1. Desarrollo del taller con el resguardo Caño Mochuelo que facilite la identificación y priorización de iniciativas de interés conjunto. Continuando con el fortalecimiento de esta acción planificada, se realizó una segunda sesión de trabajo con los 5 delegados de los pueblos indígenas de Caño Mochuelo, donde se obtuvo como resultado: 1. Definición de la propuesta de perfil de proyecto orientada al fortalecimiento de la seguridad alimentaria a partir del establecimiento de huertas y conucos familiares en el resguardo Caño Mochuelo en el departamento de Casanare, 2. Este perfil se gestionará a un corto plazo y el tema de ganadería y granja integral en el mediano y largo plazo respectivamente. 
Acción 2. Entrega de una propuesta de perfil de proyecto acompañando desde el equipo de PNNC y de acuerdo con la priorización realizada en el resguardo Caño Mochuelo. Se entrega el perfil de proyecto para la gestión al corto plazo, denominado "Establecimiento de huertas y conucos familiares para el fortalecimiento de la seguridad alimentaria en el resguardo Caño Mochuelo en el departamento del Casanare", construído con los 5 delegados de los pueblos indígenas del resguardo. 
Acción 3: Sesión de la instancia de diálogo para el seguimiento de las acciones implementadas y de planeación. Se dio cumplimiento a esta actividad durante el cuarto trimestre, con un espacio de reunión con los 5 pueblos indígenas el 5 de diciembre del 2024 donde se abordó: - Presentación y acuerdos del proyecto productivo, donde se realizaron aportes adicionales para fortalecer la formulación del perfil de proyecto - Planeación para la vigencia 2025.
Acción 4: Espacios de diálogo con comunidades locales que habitan el DNMI Cinaruco para el fortalecimiento de la estrategia de Gobernanza. Durante el año se realizaron los dos espacios de acercamientos con la comunidad campesina del DNMI Cinaruco, con los presidentes de las JAC de las veredas Cinaruco, Matal de flor Amarillo y Juriepe del municipio de Cravo Norte, con el fin de avanzar en la conformación de la instancia para facilitar el diálogo entre PNNC con las comunidades campesinas.
Con este reporte se dio cumplimiento a las 5 acciones del Plan de Trabajo concertado con el Grupo de Planeación y Manejo de la Subdirección de Gestión y Manejo de Áreas Protegidas.</t>
  </si>
  <si>
    <t>se realizó el evento áreas protegidas, territorios, guardaparques y defensores del ambiente, dinamizadores de reconciliación entre humanos y entre humanos y la naturaleza en un mundo de paz</t>
  </si>
  <si>
    <r>
      <t>Se realizó en el marco de la COP16 el evento denominado Áreas protegidas, territorios y guardaparques defensores de la naturaleza como medida de reconciliación de paz con la naturaleza con el equipo de guardaparques de la entidad que han sido víctimas del conflicto armado en el país en el ejercicio de su labor en el territorio.
Dentro de la medida se determino un plan de acción complementario que incluye los siguientes hitos: 
1. </t>
    </r>
    <r>
      <rPr>
        <b/>
        <sz val="11"/>
        <rFont val="Arial Narrow"/>
        <family val="2"/>
      </rPr>
      <t>Libro de GuardaParques</t>
    </r>
    <r>
      <rPr>
        <sz val="11"/>
        <rFont val="Arial Narrow"/>
        <family val="2"/>
      </rPr>
      <t xml:space="preserve">
2. </t>
    </r>
    <r>
      <rPr>
        <b/>
        <sz val="11"/>
        <rFont val="Arial Narrow"/>
        <family val="2"/>
      </rPr>
      <t>Video sobre guardaparques del mundo</t>
    </r>
    <r>
      <rPr>
        <sz val="11"/>
        <rFont val="Arial Narrow"/>
        <family val="2"/>
      </rPr>
      <t>. con el video que se lanzo en la COP en el evento el dia 29 de octubre. Se tiene el otro material que llego con el cual poder elaborar el otro video que se distribuira con la Federación Internacional de GuardaParques.  
3</t>
    </r>
    <r>
      <rPr>
        <b/>
        <sz val="11"/>
        <rFont val="Arial Narrow"/>
        <family val="2"/>
      </rPr>
      <t>. Bosque de la memoria</t>
    </r>
    <r>
      <rPr>
        <sz val="11"/>
        <rFont val="Arial Narrow"/>
        <family val="2"/>
      </rPr>
      <t>. material generado para la iniciativa bosque de memoria como un mecanismo de reconocimiento para que todos los que no asistieron a la COP puedan conocer el porque y para que se hizo el acto de reconocimiento a víctimas. 
4. </t>
    </r>
    <r>
      <rPr>
        <b/>
        <sz val="11"/>
        <rFont val="Arial Narrow"/>
        <family val="2"/>
      </rPr>
      <t>Traducción del material del MOOC</t>
    </r>
    <r>
      <rPr>
        <sz val="11"/>
        <rFont val="Arial Narrow"/>
        <family val="2"/>
      </rPr>
      <t>. curso masivo en linea del cual se hizo prelanzamiento. Hemos tenido reunión con la Universidad Santo Tomás y tenemos plan de trabajo entrega de contenidos, ya entregamos los tres primeros módulos en español y videos del curso
 </t>
    </r>
  </si>
  <si>
    <r>
      <t xml:space="preserve">El PNN SNSM logró avanzar en las tres acciones programadas del indicador así: </t>
    </r>
    <r>
      <rPr>
        <b/>
        <sz val="11"/>
        <rFont val="Arial Narrow"/>
        <family val="2"/>
      </rPr>
      <t>ACCIÓN 1</t>
    </r>
    <r>
      <rPr>
        <sz val="11"/>
        <rFont val="Arial Narrow"/>
        <family val="2"/>
      </rPr>
      <t xml:space="preserve">: Elaboración de un Concepto Técnico para viabilizar la compra de dos mejoras priorizadas en la cuenca del Río San Salvador, zona recién ampliada del PNN SNSM; como parte de las acciones para el saneamiento de esta parte del área protegida. Se avanzó en la instalación de dos vallas en las cuencas de Azucarbuena y Ariguaní, sectores del Resguardo Arhuaco en la zona ampliada, financiadas por el proyecto Rain Forest Trust que ejecuta el Resguardo Kogui-Malayo-Arhuaco. Se avanzó en la formulación del Estudio Previo, Plan de Trabajo y Anexo técnico para la suscripción de un convenio interadministrativo entre PNN y los pueblos indígenas de la SNSM para el seguimiento, mantenimiento y monitoreo de áreas en proceso de restauración ecológica biocultural en los sectores priorizados del río cañas en el Ezwama de Kagueka y en la cuenca del río Ancho en la comunidad indígena Tugeka, en jurisdicción del municipio de Dibulla (La Guajira), en zona recién ampliada del Parque Nacional Natural Sierra Nevada de Santa Marta. </t>
    </r>
    <r>
      <rPr>
        <b/>
        <sz val="11"/>
        <rFont val="Arial Narrow"/>
        <family val="2"/>
      </rPr>
      <t>ACCIÓN 2:</t>
    </r>
    <r>
      <rPr>
        <sz val="11"/>
        <rFont val="Arial Narrow"/>
        <family val="2"/>
      </rPr>
      <t xml:space="preserve"> Diseño de un formato de campo que incluye Indicadores de evaluación visual de suelos, a partir de insumos y herramientas de bajo costo que permiten recoger información con los parámetros de análisis: textura de suelo, estructura y consistencia, porosidad, color, conteo de lombrices, profundidad de penetración de raíces, escurrimiento superficial, costra y cubierta superficial y erosión; que se apoya en una guía con imágenes de referencia explicativas para realizar valoraciones y estimar un Índice de Calidad del Suelo. Este formato se diseñó por el profesional de monitoreo del AP y se viene aplicando para los recorridos de campo del proyecto Global Conservation y demás procesos que se adelantan en el Parque.  Realización de los recorridos conjuntos No. 3, 4 y 5 del proyecto, hacia el sector de Quebrada Andrea, durante los días 07 al 10 de octubre de 2024, el sector de Awiaka entre los días 23 al 26 de octubre de 2024 y el sector de Cuencia Lagarto - Maluisa del 23 al 26 de octubre del 2024. Se anexan los informes correspondientes </t>
    </r>
    <r>
      <rPr>
        <b/>
        <sz val="11"/>
        <rFont val="Arial Narrow"/>
        <family val="2"/>
      </rPr>
      <t>ACCIÓN 3</t>
    </r>
    <r>
      <rPr>
        <sz val="11"/>
        <rFont val="Arial Narrow"/>
        <family val="2"/>
      </rPr>
      <t>: En el 25 de octubre del 2024 se adelantó una jornada conjunta de siembra de especies nativas propagadas en el vivero comunitario promovido en el convenio de restauración ecológica con enfoque intercultural que se viene desarrollando en este sector con la comunidad indígena kogui de Tugueka; En el desarrollo de la jornada se plantaron cerca de 450 árboles de las especies de Caracolí, aguacatillo, guamo y corazón fino. En ese contexto, el equipo de Parque Nacional Natural Sierra Nevada de Santa Marta diálogo con autoridades y demás miembros sobre la importancia de acompañamiento del proceso y otras necesidades que se requieren abordar en la continuación de proyecto en el sector. L158</t>
    </r>
  </si>
  <si>
    <t>Entre los tres niveles, se adelantó revisión y validación de las fichas de diagnóstico y caracterización de las cuatro familias campesinas con quienes se van a suscribir acuerdos de conservación y bienestar. El SIG de la dirección territorial reviso y valido el archivo Shapefile y GDB de estos cuatro (4) predios, también se revisaron los anexos técnicos, contenido del acuerdo y las fichas ERRE y FREP; estos documentos se subieron al drive para revisión, observaciones y validación por parte de la SGM. Una vez se surtida la validación por parte del equipo técnico de la SGM, la territorial procedió a solicitar vía Orfeo el respectivo concepto técnico, para así proceder a la firma de los acuerdos.</t>
  </si>
  <si>
    <r>
      <rPr>
        <b/>
        <sz val="11"/>
        <rFont val="Arial Narrow"/>
        <family val="2"/>
      </rPr>
      <t xml:space="preserve">Proyecto Inversión-conservación:Proyecto GEF Orinoquia: </t>
    </r>
    <r>
      <rPr>
        <sz val="11"/>
        <rFont val="Arial Narrow"/>
        <family val="2"/>
      </rPr>
      <t>Se avanzó en la firma de los acuerdos de restauración ecológica y conectividad con los representantes de las familias campesinas llaneras de los 10 predios priorizados con el proyecto GEF. Posterior a la firma se adelantan acciones para el traslado de los acuerdos a la DTOR para ser firmados por el Director Territorial y concluir el proceso de la firma de los mismos.</t>
    </r>
    <r>
      <rPr>
        <b/>
        <sz val="11"/>
        <rFont val="Arial Narrow"/>
        <family val="2"/>
      </rPr>
      <t xml:space="preserve">
Proyecto Fundación Orinoquia Biodiversa: </t>
    </r>
    <r>
      <rPr>
        <sz val="11"/>
        <rFont val="Arial Narrow"/>
        <family val="2"/>
      </rPr>
      <t>Se avanzó en la firma de los acuerdos de restauración ecológica y conectividad con los representantes de las familias campesinas llaneras de los 10 predios priorizados con el proyecto GEF. Posterior a la firma se adelantan acciones para el traslado de los acuerdos a la DTOR para ser firmados por el Director Territorial y concluir el proceso de la firma de los mismos.</t>
    </r>
    <r>
      <rPr>
        <b/>
        <sz val="11"/>
        <rFont val="Arial Narrow"/>
        <family val="2"/>
      </rPr>
      <t xml:space="preserve">
Proyecto Inversión-conservación: </t>
    </r>
    <r>
      <rPr>
        <sz val="11"/>
        <rFont val="Arial Narrow"/>
        <family val="2"/>
      </rPr>
      <t>La información correspondiente para la firma de los acuerdos de conservación (GDB, fichas ERRE y FREP, Fichas de caracterización, anexo técnico y minuta del acuerdo) se encuentra cargada en la plataforma DRIVE, esta información está siendo validada por los diferentes niveles de gestión. se está a la espera de la obtención del concepto técnico de los niveles central y territorial para adelantar la firma de acuerdos con las familias campesinas llaneras.</t>
    </r>
  </si>
  <si>
    <t>La meta fue cumplida en el tercer trimestre de la vigencia</t>
  </si>
  <si>
    <t>Para la suscripción de los 20 acuerdos, se avanza en revisión de los archivos modelo del Acuerdo y Anexo técnico con Subdirección de Gestión y Manejo, Dirección Territorial Orinoquía y el Parque Sumapaz, sobre los cuales no hubo observaciones significativas; se realiza revisión conjunta entre CORMACARENA, Dirección Territorial Orinoquía y el Parque Sumapaz, donde se reciben las consideraciones y recomendaciones sobre los textos que deben incluirse asociados a la Corporación. Desde SIG DTOR se realizan los respectivos ajustes en la GDB y salidas gráficas, con esta información se procedió a elaborar las fichas ERRE y FREP y complementar anexos técnicos; se elaboran los documentos de 20 acuerdos, 4 totalmente dentro del AP, y 16 compartidos; se envía carpeta en DRIVE para revisión y ajustes por parte de DTOR y Nivel Central. Se realiza reunión con la Subdirección de Gestión y Manejo y Dirección Territorial Orinoquía para revisión de fichas de caracterización campesina en plataforma Survey 123, sin embargo, hay varias preguntas de la encuesta que no tienen información ya que se elaboraron en otro formato, por lo que se resuelve que se debe completar las preguntas, entendiendo que las familias pueden contestarlas durante la firma de los acuerdos. De igual forma se avanza en la evaluación técnica de los diferentes procesos tales como adquisición de maquinaria, ferretería y estufas que hacen parte para el cumplimiento de los acuerdos. 
 </t>
  </si>
  <si>
    <t>Para el 2024 se celebrarán 15 nuevos acuerdos de conservación, restauración ecológica y buen vivir de las familias habitantes de la Zona de Reserva Campesina Cuenca del Río Pato y Valle del Balsillas y la zona denominada Bajo Pato; con el fin de dar avance a esta meta, se realizaron las siguientes actividades: En el mes de octubre del 2024 se validaron los documentos de los acuerdos por parte de la Dirección Territorial Orinoquia y Nivel Central: Anexos técnicos, Contenido del acuerdo, GeoDataBase y Fichas de Caracterización Campesina. De igual manera, por parte de la DTOR se inició el proceso de solicitud de concepto técnico con radicado es No. 20247030004503. De igual manera, el día 19 de octubre se socializaron los documentos con las familias con el fin de verificar los datos y las acciones concertadas a realizar en los predios. 
 </t>
  </si>
  <si>
    <r>
      <rPr>
        <b/>
        <sz val="11"/>
        <rFont val="Arial Narrow"/>
        <family val="2"/>
      </rPr>
      <t xml:space="preserve">Compromiso proyecto de conservación: </t>
    </r>
    <r>
      <rPr>
        <sz val="11"/>
        <rFont val="Arial Narrow"/>
        <family val="2"/>
      </rPr>
      <t xml:space="preserve">Considerando que el cumplimiento de esta meta se desarrolla a través de la suscripción de 1 acuerdo, se han logrado los siguientes avances: Se llevó a cabo una reunión con los tres niveles de gestión para realizar la revisión final de los elementos que componen el acuerdo, incluyendo el GDB, el contenido del acuerdo, el anexo técnico y la fichas UOT validada por DTOR y la SGM. Tras este proceso de verificación, el 18 de octubre se realizó la radicación en Orfeo (N.º 20247030004513) ante el nivel central para dar continuidad al proceso. Paralelamente, el área protegida y la dirección territorial concertaron una reunión con CORMACARENA para llevar a cabo una revisión final y preparar las impresiones de los documentos. De todo lo anterior, se proyecta obtener las firmas el 15 de noviembre. 
</t>
    </r>
    <r>
      <rPr>
        <b/>
        <sz val="11"/>
        <rFont val="Arial Narrow"/>
        <family val="2"/>
      </rPr>
      <t xml:space="preserve">Compromiso programa de Áreas Protegidas y Biodiversidad cofinanciado por la Cooperación Alemana KFW - FEDECACAO: </t>
    </r>
    <r>
      <rPr>
        <sz val="11"/>
        <rFont val="Arial Narrow"/>
        <family val="2"/>
      </rPr>
      <t>En el marco del fortalecimiento a las familias con cultivos de cacao en el municipio de Uribe, este mes Se llevó a cabo una reunión con el nivel central y la dirección territorial para evaluar el estado de los avances relacionados con el acuerdo a suscribir en el área de influencia del PNN Tinigua. Tras la revisión realizada por el nivel central, se constató que todos los documentos requeridos han sido subsanados, lo que permitió la solicitud de concepto técnico en Orfeo por medio del radicado (N.º 20247030004513) del 18 de octubre. Esto facilita la continuidad del proceso de firma ante CORMACARENA.</t>
    </r>
  </si>
  <si>
    <t xml:space="preserve">A la fecha se cuenta con las 20 caracterizaciones y su respectiva ficha diagnóstica de caracterización campesina validadas por la Dirección Territorial Orinoquía. La GDB está siendo revisada por el profesional SIG de la dirección territorial. Se tienen los anexos de 18 acuerdos revisados y ajustados, así como las minutas, se encuentran en elaboración 2 más que se incorporaron al proceso debido a que 2 personas de la vereda La Esmeralda desistieron del proceso, situación que implica la validación de estas fichas y el ajuste de la GDB. Se presenta el siguiente balance: Vista Hermosa: 5 acuerdos (4 en vereda La Esmeralda y 1 en La Reforma) La Macarena: 5 acuerdos (1 vereda Bajo Lozada, 2 vereda Bajo Raudal, 1 vereda el Billar y 1 vereda Yarumales) San Juan de Arama: 2 acuerdos (1 vereda Bajo Curia y 1 en vereda Bocas del Sanza) Mesetas: 8 acuerdos (2 en la vereda la Argentina, 2 en vereda Morrobello y 4 en la vereda La Cascada) Las fichas ERRE y FREP están siendo ajustadas con las revisiones que se realizaron a las coberturas y zonificación por parte de Cormacarena y del profesional SIG de la Dirección Territorial. </t>
  </si>
  <si>
    <t xml:space="preserve">El PNN Farallones de Cali, en cuanto a la implementación de los planes de trabajo o agendas conservadas con grupos étnicos de los regímenes especiales de manejo en octubre realizó:
-Reunión con representantes del Resguardo Kwe’sx Kiwe Nasa para socializar el plan de manejo del Parque Nacional Natural Farallones de Cali, con un enfoque en el diagnóstico y la ordenación territorial.
-Se elaboró un plan de trabajo para el mes de noviembre que integra los usos y prácticas del resguardo, también medidas de manejo del PNNFC.
-Se realizaron jornadas de trabajo para precisar las metodológica de la socialización del plan de manejo en el marco del Convenio 002 de Consulta previa. </t>
  </si>
  <si>
    <t xml:space="preserve">Se destacan las principales actividades realizadas:
*Acuerdo de voluntades con el CC Raposo: Implementación de prácticas agroforestales y restauración ecológica en 5 hectáreas.
*Mesa Ambiental de CC Río Naya: Apoyo a proyectos de empoderamiento económico de mujeres, análisis de calidad del agua y mejora de la emisora del Consejo Comunitario.
*Mesa de concertación: Ajuste de agenda 2025, enfocada en ecoturismo, restauración, gestión hídrica y roles de los expertos locales.
*Resguardado Kwe’xs Kiwe Nasa: Actualización del mapa de usos del territorio e incorporación de conocimientos ancestrales.
*Consulta previa: Socialización y retroalimentación del Plan de Manejo con comunidades del río Mayorquín y río Naya, y anuncio de consulta para 2025 en Kwe’xs Kiwe Nasa.
</t>
  </si>
  <si>
    <t xml:space="preserve">Para esta vigencia en el marco de la gobernanza se logró validar la ruta metodológica para la actualización del acuerdo, donde también se avanzó en registro para carnetización de los pescadores activos, y se ha logrado realizar varios espacios de socialización y análisis de los resultados de la caracterización de usos y prácticas tradicionales en la institución educativa de Bazán, y espacios de socialización de reglamento de uso de cabaña de refugio con los pescadores. Así mismo se participó en jornadas de planificación metodológicas para el taller de validación en el marco de la implementación del proyecto de buenas prácticas pesqueras en Convenio con el IIAP. Por otro lado, se ha acompañado en jornadas de articulación y planeación en la implementación de acciones para la actualización del plan de ordenamiento ecoturismo del área protegido, con participación comunitaria y finalmente en el marco de la articulación con educación ambiental se acompañó al grupo ECOPARCHE, los hijos de pescadores quienes vienen acompañando los espacios de validación de los acuerdos, en procesos de capacitación y además están registrando material audiovisual generando mayor comprensión y sensibilización del acuerdo suscrito, para luego socializar en la comunidad. </t>
  </si>
  <si>
    <t>En el mes de octubre se avanzó en actividades con el CCL el Cedro, En la selección de los beneficiarios de los kits de buenas practicas pesqueras, además de el listado de tallas de las botas y los impermeables del corregimiento del valle en el marco del proyecto de fortalecimiento de la cadena de valor de la pesca artesanal en buenas prácticas pesqueras, también se avanzó en concertar la ruta de trabajo para la continuidad del ejercicio de caracterización del sector playa cuevita y la ejecución en campo del levantamiento de la información geoespacial de la ocupación de los predios con ayuda del profesional SIG de la DTPA y así poder culminar con el ejercicio de caracterización para su análisis y resultados. Se realizaron Espacios preparatorios entre PNNU, DTPA, nivel central GPM Y SGM para definir metodologías para las actividades de EEM entre estas la valoración del acuerdo con el consejo general los delfines, la preparación de la consulta previa con los consejos comunitarios, y valoraciones del REM. Estamos por concretar el espacio con el CCG los delfines, CCL el cedro y la familia caizamo para definir la ruta de trabajo para la propuesta de uso y manejo de playa blanca y la socializa de los resultados de la caracterización del sector playa cuevita.</t>
  </si>
  <si>
    <t>Se logró avanzar en el acompañamiento de los eventos culturales de las comunidades de Juin Phubur y Puente America, se continuo con la implementación de la estrategia pedagógica Pecus en la comunidad de Bijao, y el taller de valoración integral del régimen especial de manejo con la comunidad de Thauduu.</t>
  </si>
  <si>
    <t>En el mes de octubre se avanzó en la elaboración en la metodología de intervención para le convenio 011, además se continuó con la implementación en la cual se hizo la valoración del plan de manejo con aporte comunitario y algunas asambleas de validación para la actualización del plan de manejo. En este marco también, se planteó el avanzar en los temas de comanejo y articulación autoridad étnica y ambiental. Asi mismo, se aportó a la metodología para seguimiento de plan de trabajo del AP con DTPA en la cual se incluyó abordar la continuación del procesos d socialización del decreto 1384 de 2023 por media del cual se reglamenta el capitulo IV de la ley 70. Por otro lado, se elaboró una propuesta con temas a tratar en equipo mixto, en el cual se incluye la ruta para la reactivación de las mesas temáticas de piangua, pesca y mangle, además, avanzar en la creación de la mesa de residuos sólidos. Por último, se realizó reunión con comercializadores de piangua de la vereda Bazán donde se acordó hacer control a la comercialización de piangua por debajo de la tala mínima y la precocida, como parte de la implementación del acuerdo de usos y manejo de este recurso.</t>
  </si>
  <si>
    <t>Para este mes se elaboró el informe Plan Anticorrupción y Atención al Ciudadano
Se realizó el informe trimestral de gestión de EEM para el periodo julio-septiembre. 
Se desarrolló un espacio de formación en "Autonomía y Gobernanza Territorial" en la vereda El Maco, Resguardo Honduras con presencia de algunos miembros del Cabildo, la Emisora y la IPS, y comuneros en general. 
Se desarrolló un espacio de formación teórico-práctico en "Mecanismos de protección y exigibilidad de DDHH" con los estudiantes de la Escuela de Formación de Saberes Robert de Jesús Guachetá del Territorio Ancestral de Honduras en la vereda La Florida.
Se realizó seguimiento a la gestión de EEM y el cumplimiento del Acuerdo de Voluntades en el PNN Munchique por parte de la profesional del área de la DTPA
Se participó de la socialización del Decreto ATEA por parte del área jurídica y EEM de la DTPA y el nivel central hacia el equipo del PNN Munchique
Entrega final del documento sobre el relacionamiento histórico entre el PNN Munchique y el Resguardo Honduras.</t>
  </si>
  <si>
    <t xml:space="preserve">En la línea de Territorio, en la vereda Agua Negra del territorio ancestral del Resguardo Agua Negra que hace parte de la Asociación Uh Wala Vxic se llevó a cabo del 20 al 22 de noviembre los talleres de Socialización del Decreto ATEA a cargo del profesional jurídico de la DTPA, y "Mecanismos de exigibilidad y protección de DDH" y "Elaboración de proyectos" a cargo de la profesional de EEM, con los estudiantes de la Escuela de formación Política Robert Guachetá, quienes provenían de los tres Resguardos que integran la Asociación. </t>
  </si>
  <si>
    <t>Durante el cuarto trimestre se lograron cuatro acciones que acumuladas suman el 100%, se destacan los siguientes logros:
Se cumple con el plan de trabajo,
Se mantiene el relacionamiento entre Parques y los CCCN pese a las situaciones presentada con el concurso de méritos realizado por La Comisión Nacional de Servicio Civil,
Se hace seguimiento en conjunto a la implementación de BPP, Fortalecimiento a las Comisiones Temáticas a través de diálogos de saberes,
Se genera el acompañamiento y/o articulación con las líneas estratégicas y EEM.
Aportar elementos para la reflexión desde lo social que contribuyeron hacer el balance del EMC, generar informe sobre las instancias y su funcionamiento.</t>
  </si>
  <si>
    <t>Para el periodo registrado el área protegida adelanto 1 acciones en donde: 
Acción 1. En octubre se realizaron 2 espacios de cualificación a miembros del comité de coadministración en planificación y manejo del área protegida para fortalecer los procesos de conservación, toma de decisiones conjuntas y gobernanza ambiental del DNMI, cabe mencionar que en dichos espacios se conto con la participación de 18 personas por parte de la comunidad que pertenecen al esquema de manejo conjunto</t>
  </si>
  <si>
    <t>El DNMI Cabo Manglares, Realizó la ejecución de 4 de las 4 acciones programadas para el 2025, en el caso de la acción 1, correspondiente al componente de gobernanza: “Generación de espacios y gestión con actores sociales e institucionales para definir la ruta que habilite la construcción y definición de la reglamentación pesquera. (CC Bajo Mira y Frontera, PNNC, AUNAP)”; se realizaron 6 espacios de trabajo con actores sociales, que permitió consolidar una propuesta comunitaria para abordar la ruta que habilite la construcción y definición de la reglamentación pesquera en el DNMI Cabo Manglares Bajo Mira y Frontera. 
En la acción de gobernanza 2: “Desarrollo de espacios del comité de coadministración y asamblea del Consejo Comunitario, Y la cualificación del mecanismo de coordinación que fortalezca los procesos de conservación, toma de decisiones conjuntas y la gobernanza ambiental del DNMI Cabo Manglares”; En el mes de diciembre se realiza la reunión del comité de coadministración del AP, donde se articulan las diferentes visiones del territorio con la entidad, y se toman decisiones importantes en el marco de la planeación, articulación, participación y gestión del AP para la vigencia 2025. 
En el marco de la acción de gobernanza 3: “Articulación del plan de manejo del DNMI y el instrumento del CC Bajo mira y Frontera desde el componente ambiental para el fortalecimiento del manejo y ordenamiento del AP”; Se envía el documento de planeación del Consejo Comunitario, con algunos ajustes en control de cambios realizados, comentarios, observaciones y mejoras para la articulación con los instrumentos de planeación del AP.
Y para la acción correspondiente al componente de cultura: “Caracterización de usos y prácticas en el DNMI Cabo Manglares, Bajo Mira y Frontera”; En el mes de septiembre el AP Teniendo en cuenta la información obtenida de los talleres participativos, información levantada por la comunidad y también de información obtenida de reuniones con los comunitarios, se realizó la actualización de la caracterización de usos y prácticas del AP.</t>
  </si>
  <si>
    <t>Para el mes de octubre los siguientes procesos han tenido avances significativos:
-Consulta previa para la adopción de los planes de manejo PNN Farallones definiendo las herramientas metodológicas para la socialización del plan de manejo acorde a los resultados obtenidos en la preparación con el equipo base dinamizador del proceso y se elaborar la agenda de la Mesa local. Para el Utria se reagendo el cronograma para realizar el acercamiento con los consejos comunitarios.
-En cuanto al proyecto BPP-KfW, se avanza con la revisión técnica al informe de gobernanza en especial a productos del WWF PNN Uramba. PNN Uramba se concertó la agenda para convocar la reunión de mesa EMC.
-En el PNN Munchique se realizó capacitación en el Decreto ATEA y se realizó el seguimiento a la implementación del acuerdo de Voluntades con el resguardo de honduras.
-En el PNN Sanquianga en articulación entre EEM y Jurídica DTPA se elaboró la propuesta de taller sobre gobernanza para fortalecer el comanejo en el AP
-En el PNN Katios se prepararon los insumos para la evaluación del REM y los comités coordinadores de los acuerdos. Se realizó acercamiento al resguardo Kweskiwe nasa de Jamundi identificando los elementos que faciliten la divulgación del plan de manejo a toda la comunidad.
-En el PNN Gorgona se definió la fecha y los insumos para realizar la asamblea de pescadores que hacen uso del acuerdo de voluntades.
A nivel DTPA se participó en el simulacro y presentación del plan de emergencias y contingencias y se dieron elementos para revisar la participación de actores sociales al proceso de SIRAP Pacifico . De manera general se hizo con la SGM un análisis de los temas que requieren el apoyo lograr el cumplimiento de las metas en EEM y se dieron recomendaciones a algunos jefes ajustando los cronogramas de apoyo.</t>
  </si>
  <si>
    <t>Para el mes de octubre se presenta avance en 88 acuerdos de conservación con bienestar implementados o en implementación con las familias campesinas del PNN Farallones de Cali, en donde:
-Para el avance de acuerdo nuevos firmados se tiene la firma de 71 preacuerdos de los 83 programados para firma en la vigencia.
-En la implementación se da inicio a los convenios para las inversiones priorizadas de acuerdos firmados en el PNN Farallones en esta vigencia y en años anteriores, de los cuales:
Convenio No. 012 FONAM DE 2024 con EPRODESA. Este responde a 47 acuerdos individuales de los cuales 33 están en la cuenca Anchicaya, 11 en Meléndez y 3 en Pance. Dentro de sus obligaciones esta el responder a la implementación de: (18 sistemas fotovoltaicos, sistemas sépticos, murales, infografía, videos, cartillas, sistemas sostenibles, transformación de aceites, agroforestales, especies menores)
Convenio No. 006 FONAM DE 2024 con CDMA. Este responde a 35 acuerdos individuales y 3 acuerdos colectivos con las veredas Peñas, Pato, Pueblo nuevo . Dentro de sus obligaciones esta el responder a la implementación de: (13 sistemas fotovoltaicos, sistemas sépticos, murales, infografía, videos, cartillas, sistemas sostenibles, transformación de aceites, agroforestales, especies menores) Los días 10 y 23 de octubre se realizaron reuniones con nivel central para ajustar los soportes técnicos que justifican el concepto técnico del presente año.</t>
  </si>
  <si>
    <t>Durante la vigencia se realizaron diferentes acciones aportando al indicador, finalmente reportando el apoyo a10 emprendimientos con acompañamientos técnicos por parte de la entidad, superando la meta establecida de 8 emprendimientos</t>
  </si>
  <si>
    <t>PNN Serrania de los Churumbelos reporta 4 acciones, en las líneas de PVy C, monitoreo e investigacion y educación ambiental, para un acumulado de 29 acciones y un avance del 85% de la meta.</t>
  </si>
  <si>
    <t>Durante el periodo comprendido ( 20 de octubre a 18 de noviembre de 2024 ) se realizaron las siguientes talleres de educacion ambiental sobre cambio climatico,  IE  Rumiñawi, del Municipio de Piamonte  Cauca 
Con memorando de noviembre 28 de 2024 se envia a la dirección territorial el Instrumento Documento de Educación Ambiental y Comunicació
Con estas actividades se da cumplimiento a la meta establecia de acciones de educaciòn Ambiental (35)</t>
  </si>
  <si>
    <t>RNN Puinawai, reporta 4 acciones, para un acumulado de 16, y un avance del 80% de la nueva meta de 20 acciones (se adjunta pantallazo aprobación nueva meta)</t>
  </si>
  <si>
    <t>RNN Puinawai, reporta 3 acciones en el reporte final, para un acumulado de 19 acciones y el logro del 95% de la meta.</t>
  </si>
  <si>
    <t>RNN Nukak reporta una (1) acción, para un acumulado de 14, y un avance del 82% de la meta. Se llevo acabo un reunión con los representantes de la RNSC que están inscritas ante el RUNAP, para hablar de la conformación de una organización articuladora que le permita una representatividad mayor ante las entidades y el gobierno nacional.</t>
  </si>
  <si>
    <t>Documento final, que refleja el 100% de avance de las acciones planeadas en la matriz de planeación del AP, ejecutando la 17 acciones propuestas
 </t>
  </si>
  <si>
    <t>PNN Río Puré reporta dos (2) acciones en las dos primeras líneas de EA, acumulando 5 acciones, para un avance del 45% de la meta, dando lugar al cumplimiento del Hito 2, con la entrega del informe de gestión.</t>
  </si>
  <si>
    <t>En el marco del canasto de la Educación Ambiental, el PNN Rio Puré priorizó para la presente vigencia 3 procesos principales los cuales se implementarían por medio de 11 acciones de Educación ambiental y Comunicación comunitaria. Dichas acciones se adelantaron en los sectores: Norte (La Pedrera) y Sur ( Tarapacá) con el apoyo de los grupos ecológicos “Semillas para el futuro de la Pedrera” y Amigos del Planeta, respectivamente. Adicionalmente, se trabajó con las comunidades aledañas al parque como lo fueron el Resguardo Curare los Ingleses y CIMTAR. Finalmente, en articulación con el canasto de Investigación y Monitoreo, se llevó a cabo el monitoreo de aves, participando activamente el Global Big Day, October Big Day y octubre y el Censo Navideño. Todo lo anterior, se evidencia por medio de los archivos adjuntos y se consolida en el informe de gestión del canasto de EA. </t>
  </si>
  <si>
    <t>La línea de Educación Ambiental y Comunicación Comunitaria (EAyC) del PNN Alto Fragua Indi Wasi desarrolló 26 actividades del indicador 20, cumpliendo al 100% las meta programadas:
Siete (7) ejercicios teórico prácticos en los temas: aves, murciélagos, reptiles y mamíferos con el grupo de investigación escolar Bioindi, IER El Platanillo Vereda, El Vergel.  Se socializó las generalidades del PNN Alto Fragua Indi Wasi y las líneas de gestión Uso Ocupación y Tenencia (UOT) y Prevención Vigilancia y Control (PVyC) a la comunidad de la vereda La Argentina de San José del Fragua.
Se desarrollaron 3 actividades en los resguardos Resguardos: San Miguel, Yurayako y Las Brisas en articulación con la comunidad INGA avanzando con en el cumplimiento del acuerdo específico No.6 “Implementar procesos de educación ambiental y comunicación, que posicionen mecanismos que permitan reconocer la importancia del área protegida y su relación con el territorio ancestral y espiritual del pueblo Inga".</t>
  </si>
  <si>
    <t>En octubre PNN La Paya no reporta acciones, sin embargo hace entrega del informe de gestión dando cumplimiento al Hito 2.</t>
  </si>
  <si>
    <t>Se presenta informe de gestión de Hito 3 instrumentos de educación ambiental en el marco de la implementación de acciones de educación ambiental, del PNN la PAYA y  los informes anexos para el logro de la meta</t>
  </si>
  <si>
    <t>El PNN Amacayacu reporta 2.5 procesos adelantados, para un avance de 4.5 procesos y un 50% de la meta, de tal manera en cumplimiento del Hito 2 presentan el informe de gestión.</t>
  </si>
  <si>
    <t>Se da cumplimiento a los 9 procesos planteados en la línea de educación ambiental, impactando a 977 personas con estas acciones</t>
  </si>
  <si>
    <t xml:space="preserve">Para el mes de octubre PNN Chiribiquete reporta 11 acciones (2 en la línea de EA módulo 2; 2 en la línea EA módulo 3; 1 Jornada en la línea de procesos educativos con el SENA; 6 acciones de celebración 35 años, para un acumulado de 24 y un del 83% de la meta ajustada (29) </t>
  </si>
  <si>
    <t>Se cumplió con la meta de las 29 acciones planteadas en la matriz de planeación. Se reporta el desarrollo del evento de la conmemoración de los 35 años de declaratoria del AP y Se elabora el informe final que describe las acciones realizadas en el año 2024 del proceso con EDUCAPAZ, en el municipio de Calamar, que incluye el ejercicio realizado con la IE del Resguardo Indígena El Itilla.</t>
  </si>
  <si>
    <t>En octubre PNN Cahuinarí reporta 14 acciones adelantadas hasta el momento, un avance del 66% de la meta</t>
  </si>
  <si>
    <t>Por medio de correo se aprueba el ajuste a 14 acciones, reportadas en octubre. Se anexa pantallazo de aprobación e informe de gestión</t>
  </si>
  <si>
    <t>SFFPMOIA reportan (3) actividades: (1) actividad lúdica de muralismo, (1) actividad taller práctico con el equipo del AP, (1) salida ecológica – recorrido al AP con los profesores de la red de Eco Clubes al AP. Para un total acumulado de (11), 50% de la meta, para lo que se envía avance informe de gestión (Hito 2).</t>
  </si>
  <si>
    <t>Para el trimestre de octubre a diciembre se reportan 11 actividades, dando cumplimiento a la meta de 22 actividades programadas para el año</t>
  </si>
  <si>
    <t>Se reporta hasta el momento la realización de acciones pedagógicas como salida de interpretación ambiental con la FCV - publicaciones en fan page Amigos de la Selva de Florencia como estrategia de comunicación comunitaria, socialización del Plan de Ordenamiento Ecoturístico con actores de la cadena de valor presentes en el sector de manejo de Florencia y Samaná, identificación del contenido de nuevas vallas que tienen como objetivo generar en los visitantes sensibilización, reconocimiento y apropiación por el ecosistema visitado. Por otro lado, se continúan las gestiones para llevar a cabo y concretar acciones "Un día como guardaparque" a celebrarse en conmemoración al Dia de los Guardaparques; el mural de biodiversidad como estrategia de comunicación no verbal, y la campaña de residuos sólidos en el sector de Pensilvania.</t>
  </si>
  <si>
    <t>. Se presenta informe de ejecución, el 100%  equivalente a la realización de 28 acciones proyectadas, se evidencian las acciones de educación ambiental y comunicación comunitaria, de acuerdo con la planeación realizada por el PNN Selva de Florencia, para la vigencia 2024. Así mismo, se presenta la matriz de seguimiento a la planeación con sus respectivos anexos, para cada estrategia pedagógica definida dentro de la linea temática.</t>
  </si>
  <si>
    <t>Durante el mes de diciembre, se ha logrado con éxito las (20 acciones) programadas en el HITO N°3, lo que equivale al 56%, sumando este logro al 44% (20 acciones) alcanzado previamente en el HITO N°2 en octubre, se ha cumplido al 100% con la meta establecida de (40 acciones) en la planificación del área protegida en el ejercicio de educación ambiental y comunicación comunitaria en colaboración con DTAO y NC.</t>
  </si>
  <si>
    <t xml:space="preserve"> En materia del indicador en mención se tiene que al corte del mes de diciembre se desarrollaron la totalidad de las acciones planteadas en el instrumento de planeación correspondiente desde PNNC, con el cierre de acciones de educación ambiental desarrolladas en la Institución Educativa Rural La Caldasia del municipio de Urrao, donde a través de un taller teórico – práctico se abordó el tema de las huertas escolares con el apoyo de los técnicos del equipo de Restauración Ecológica del AP Javier Serna y Rodrigo Montoya, alcanzando una población de 266 personas capacitadas.
De igual manera, se desarrollaron otras acciones dirigidas a la identificación de los sitios sagrados del pueblo Embera Eyábida, en el área de traslape del AP  en las comunidades Valle de Pérdidas, como también el desarrollo del espacio radial en la emisora del Ejército Nacional Colombia Estéreo.  </t>
  </si>
  <si>
    <t>Reporte cualitativo, en el mes de octubre del presente año, la estrategia de educación Ambiental del PNN Complejo Volcánico Doña Juana Cascabel, se implementó en 7 Talleres de Educación Ambiental, 7 salida de Interpretación, para un total de 14 acciones de educación ambiental, para el indicador 20, distribuidos en las líneas temáticas de Sistemas Sostenibles (2), Prevención Vigilancia y Control (4), Monitoreo (2), Gestión del Riesgo (1) y Comunicación (5); teniendo a la fecha un total de 144 acciones para un 69% de cumplimiento. La Estrategia de Educación Ambiental para implementarla se trabajó con 3 instituciones educativas, 1 Emisora Comunitaria y funcionarios de la alcaldía de Santa Rosa – (C); las cuales son I.E Bachillerato del municipio de La Cruz, I.E. Inga Aponte municipio de El Tablón Departamento de Nariño, Institución Educativa Agropecuaria José Acevedo y Gómez, Alcaldía del municipio de Santa Rosa y La Emisora Milagros del municipio de Bolívar departamento del Cauca.</t>
  </si>
  <si>
    <t>En el cuarto trimestre la estrategia de educación ambiental y comunicaciones del PNN Complejo Volcánico Doña Juana Cascabel, se implementó en 39 acciones de educación ambiental, discriminadas en 23 talleres y 16 salidas de interpretación o Aulas vivas para la paz, desarrolladas en las líneas temáticas:
SISITEMAS SOSTENBILES PARA LA CONSERVACIÓN: se realizaron 2 talleres y 4 salidas de interpretación o aulas vivas para la paz.                   
P.V.C.: Se realizaron 1 taller y 5 salidas de interpretación o aulas vivas para la paz.               
MONITOREO: Se realizaron 8 talleres y 3 salidas de interpretación o aulas vivas para la paz.         
GESTION RIESGO: se realizaron 7 talleres y 2 salidas de interpretación o aulas vivas para la paz.         
CAMBIO CLIMATICO: Se realizaron 1 salidas de interpretación o aulas vivas para la paz.
COMUNICACIONES: Se realizaron 5 talleres y 1 salidas de interpretación o aulas vivas para la paz. </t>
  </si>
  <si>
    <t>Se avanza en la tabulación de actividades y elaboración de informe de gestión.</t>
  </si>
  <si>
    <t>En el mes de octubre se realiza una acción de Educación Ambiental con la IE La Palmilla en el marco de la estrategia pedagógica Colegios al SFF Otún Quimbaya, cumpliendo la meta de 12 acciones en el área protegida.</t>
  </si>
  <si>
    <t>No se presentaron avances en el periodo</t>
  </si>
  <si>
    <t>Dando cumplimiento al reporte al indicador # 20, Número de áreas protegidas qué implementan acciones de educación ambiental, según la planeación y evaluación de avances, de 53 acciones proyectadas ajustadas para el año, el equipo cumplió al 100%</t>
  </si>
  <si>
    <t>Mediante el CONVENIO DE ASOCIACIÓN FONAM No. 004 entre DTAO y EL PNN LAS HERMOSAS con la corporación CEAM, se realizó el diplomado Gobernanza Ambiental, bajo el Programa Escuela de Gobernanza Ambiental, proceso que fue liderado por CEAM y quienes orientaron los procesos de formación, donde participaron actores de la comunidad y guardaparques de la zona de influencia de la región Andes Occidentales.
Se participó del evento Pre COP 16 Paz con la Naturaleza, en la Institución Educativa Monseñor José Manuel Salcedo, donde la Institución educativa tenia programado una serie de conferencias y espacios de taller con los estudiantes en temas ambientales, por lo cual el AP orientó a los estudiantes sobre las AP en PNNC y un contexto sobre la COP 16.</t>
  </si>
  <si>
    <t>El PNN Las Hermosas para el INDICADOR # AP que implementan acciones de EA,  para el IV trimestre reporta un total de 9 acciones correspondientes a los meses de OCTUBRE, NOVIEMBRE, DICIEMBRE. Cumpliendo con el 100% de las acciones programadas en la matriz de planeación, un total de 25 acciones. </t>
  </si>
  <si>
    <t xml:space="preserve">Durante el mes de octubre de 2024, se desarrollaron 10 acciones de educación ambiental en el marco de los procesos de Restauración, Colegio al Parque, apoyo  a iniciativas de conservación privada y Prevención, Vigilancia y Control, involucrando a los siguientes actores: intérpretes locales del patrimonio natural y cultural, estudiantes y propietarios de RNSC, con quienes, en el marco de los procesos de formación que se adelantan, se abordaron las siguientes temáticas:  implementación de herramientas de manejo del paisaje, Generalidades de PNNC y del AP, así como: plan de acción, seguimiento y monitoreo en los planes de manejo de RNSC y se desarrolló el taller final para el diagnóstico de la propuesta de Colegio al Parque con las instituciones priorizadas. Lo cual permite obtener un acumulado del 100% de la meta establecida para el AP (61 acciones de educación ambiental).
En ese sentido y acorde a la hoja metodológica de este indicador, se diligenció la matriz de planeación con información cuantitativa y cualitativa de las 36 acciones realizadas a partir del mes de julio </t>
  </si>
  <si>
    <t>se reporta el hito 3  del indicador de manera cuantitativa  correspondiente a 61 acciones de educación ambiental para la vigencia 2024. En cuyo reporte, se presentan los medios de verificación para la validación del hito 3 (matriz de planeación, informe de gestión y evidencias respectivas), acorde a la hoja metodológica del indicador.</t>
  </si>
  <si>
    <t>Reporte cualitativo, durante el mes de octubre se participó en el Octubre Big Day, en una salida de interpretación ambiental en el cual se registraron alrededor de 50 especies de aves dentro del PNN Puracé, en camino hacia la Laguna del Buey. Por otra parte, se realizó una actividad de celebración del mes de los Parques Nacionales Naturales de Colombia en la I.E. Agropecuaria Integrado Sotará, en la cual se habló sobre la importancia de los Parques Nacionales y se instó a los niños a plasmar su propio logo del PNN Puracé, con el fin de generar un sentido de pertenencia por el Área Protegida.</t>
  </si>
  <si>
    <t>Durante el mes de diciembre se finalizó la conceptualización inicial de la Caja de Herramientas del PNN Puracé, que será una guía para el equipo de trabajo para seguir avanzando en la conservación y divulgación de la importancia el área protegida. Asimismo, se realizó el taller "Diseña tu imagen del PNN Puracé" en la I.E. Puerto Quinchana, una actividad que permitió afianzar conceptos sobre los ecosistemas y especies del área protegida.</t>
  </si>
  <si>
    <t xml:space="preserve">Reporte cualitativo, en la línea estratégica en Educación Ambiental el área protegida del SF Isla de La corota, en el mes de septiembre se cumple con las 15 visitas pedagógicas de la matriz de planeación Educación Ambiental y Comunicación Comunitaria 2024. Con el Centro Educativo Municipal Santa Teresita -CEMSAT en apoyo a los PRAE, con énfasis al manejo y protección de las abejas, se realizaron en el mes de octubre 3 encuentros en total tenemos diecisiete (17) en las Sedes Santa Clara, Santa Rosa, Mojondinoy, Sta. Teresita de la FASE I. EXPLORANDO LAS ABEJAS EN LA COLMENA con la temática: Estructura y Diferenciación de las abejas. Comportamiento y funciones de las abejas, La colonia, el ambiente y el hombre. y para la FASE II. EXPLORANDO SABERES CON LAS ABEJAS con las temáticas : Relación de las con abejas con las flores, Las abejas en la naturaleza, Siembra de plántulas para la conservación de las abejas. Para el mes de noviembre se da por terminado el proceso de formación con la Fase III que es el Festival Ambiental Humedal Ramsar La Cocha. En el mes de octubre se cumple con las 6 acciones para Servicio Social de la IEM El Encano de acuerdo a matriz de planeación en Educación Ambiental y Comunicación Comunitaria 2024. Para el mes de noviembre se cierra con la entrega del producto de la obra de teatro enfatizando la conservación de las abejas los cuales serán entregados por los estudiantes IEME el día del Festival Ambiental Ramsar La Cocha. Se elabora un informe sobre la sensibilización e inducción de los visitantes al Santuario de Flora Isla de La Corota (SFIC), con el objetivo de evaluar y evidenciar los criterios y percepciones que los visitantes tienen acerca del área protegida. </t>
  </si>
  <si>
    <t>Para el Centro Educativo Municipal Santa Teresita en apoyo al PRAE las acciones se cumplieron a satisfacción de la Fase I, Fase ll y Fase III; culminado con el Festival Ambiental Humedal Ramsar La Cocha "Zumbidos de Vida"
Se elaborara el informe del mes de septiembre a diciembre  sensibilización e inducción de los visitantes al Santuario de Flora Isla de La Corota (SFIC), con el objetivo de evaluar y evidenciar los criterios y percepciones que los visitantes tienen acerca del área protegida dando cumplimiento a la acción que se proyectó en la matriz de planeación.
En el mes de diciembre se realiza el taller de fortalecimiento interpretación del patrimonio natural y cultural del Humedal Ramsar La Cocha en la comunidad de Santa Lucia "Compensa Tu Huella" se da cumplimiento a la acción que se proyectó en la matriz de planeación.</t>
  </si>
  <si>
    <t>En el mes de diciembre, se reportan, a través del informe de implementación, las actividades de educación ambiental realizadas por el Parque Nacional Natural Cueva de los Guácharos en el marco de la implementación de su estrategia de educación ambiental para el área protegida. En este informe se presenta un consolidado de las actividades desarrolladas durante el año, con la participación de los actores clave identificados en el territorio. Además, se incluyen las acciones ejecutadas en coordinación con el PNN Serranía de los Churumbelos Auka Wasi y la Corporación Autónoma Regional del Alto Magdalena (CAM)</t>
  </si>
  <si>
    <t>Reporte cuantitativo, en octubre se llevaron a cabo cuatro actividades de educación ambiental en el municipio de Palestina. La primera fue la participación en el October Big Day junto al grupo de observadores de aves, registrando especies en dos Reservas Naturales de la Sociedad Civil. La segunda actividad consistió en un taller de avistamiento de aves con estudiantes de la Institución Educativa San Adolfo, donde se destacó la importancia de las aves en los ecosistemas, los beneficios de su conservación y métodos de identificación, tales como reconocimiento auditivo, observación y siluetas. La tercera actividad fue una capacitación en fototrampeo con 19 estudiantes de la Universidad Surcolombiana en el Parque Nacional Natural Cueva de los Guácharos, donde se les instruyó en el uso de cámaras trampa, instalación y verificación de información. Finalmente, se participó en la Semana Cultural de la Institución Educativa El Roble, organizando una jornada de pintura y divulgación de información sobre el área protegida.</t>
  </si>
  <si>
    <t>Dado el compromiso  adquirido en la reunión de 13 de noviembre, las áreas desafortunadamente no alcanzaron a realizar el informe por tanto no se envía ningún documento.</t>
  </si>
  <si>
    <t>El PNN Tatamá en el marco del cumplimiento del indicativo No 20 "No AP que implementan acciones de educación ambiental" durante el trimestre IV avanzó en el cumplimiento de los Hitos  No 2 y el HIto No 3 y finalizó las acciones de educación ambiental, tanto en el número de personas como en las acciones que se desarrollaron en los 4 municipios, 4 sectores de manejo.</t>
  </si>
  <si>
    <t>se reporta en cero, y el consolidado se reporta</t>
  </si>
  <si>
    <t>El Santuario de Fauna Acandí, Playón y Playona reporta para el mes de  octubre    se realizan una (1) accion  para un total acumulado de doce  (12) acciones para  un cumplimiento en su planeación  del 90%. Y un cumplimiento del 0,50% correspondiente al hito 1 y 2, según la hoja metodológica. 
El Santuario de Fauna Acandí, Playón y Playona reporta para el mes de  noviembre    dos (2) acciones  para un total acumulado de doce  (14) acciones para  un cumplimiento en su planeación  del 96%. Y un cumplimiento del 0,50% correspondiente al hito 1 y 2. se reporta hito 2, según la hoja metodológica. 
El Santuario de Fauna Acandí, Playón y Playona reporta para el mes de  diciembre    se realizan una(2) acciones  para un total acumulado de doce  (16) acciones para  un cumplimiento en su planeación  del 100%. Y un cumplimiento del 0,50% correspondiente al hito 1 y 2,. se reporta hito 3, según la hoja metodológica. </t>
  </si>
  <si>
    <t>El parque Tayrona reporta para el mes de octubre   se desarrollaron tres (3) acciones para un total acumulado de 25 acciones, para un avance en su planeación del 100%. Y un cumplimiento del 0,50% correspondiente al hito 1 y 2 según la hoja metodológica.
El parque Tayrona reporta para el mes de noviembre   un cumplimiento del 100% correspondiente al hito 1 y 2. se reporta hito 3, según la hoja metodológica.</t>
  </si>
  <si>
    <t>La Via Parque Isla de Salamanca reporta en el mes de  octubre   tres (3) acciónes para un total acumulado de catorce (14) acciones, para un cumplimiento en su planeación  del 93%.de acuerdo a la matriz de planeación y un cumplimiento del 0,50% correspondiente al hito 1 y 2 según hoja metodológica.
La Via Parque Isla de Salamanca reporta en el mes de  noviembre   dos (2) acciónes para un total acumulado de catorce (16) acciones, para un cumplimiento en su planeación  del 100%.de acuerdo a la matriz de planeación y un cumplimiento del 0,50%. Cumplimiento del 100%  correspondiente al hito 3 según hoja metodológica. </t>
  </si>
  <si>
    <t>El PNN OPMBL, reporta una  (1) acción realizada en el mes de  octubre     para un total acumulado de diez (10) acciones para un cumplimiento en su planeación del 40%. Y un cumplimiento en su planeación del 0,30% correspondiente al hito 1 según la hoja metodológica.</t>
  </si>
  <si>
    <t>El PNN OPMBL, reporta una  (1) acción realizada en el mes de  octubre     para un total acumulado de diez (10) acciones para un cumplimiento en su planeación del 40%. Y un cumplimiento en su planeación del 0,30% correspondiente al hito 1 según la hoja metodológica.
El PNN OPMBL, reporta una  (4) accion realizada en el mes de  noviembre     para un total acumulado de diez (14) acciones para un cumplimiento en su planeación del 100%. Y un cumplimiento en su planeación del 0,30%  del  hito 1, se reporta hito 2 (20%)  según la hoja metofologica.
El PNN Providencia reporta en el mes de  diciembre   cero  (0) acciónes  y  un cumplimiento en su planeación del 100% de acuerdo a la matriz de planeación y un cumplimiento del 0,50% correspondiente al hito  1 y 2 , se reporta hito 3, según la hoja metodológica.</t>
  </si>
  <si>
    <t>El parque Macuira reporta para el mes de octubre    desarrollo  ocho  (8)  acciones para un total acumulado de 18 acciones, lo cual corresponde  a un avance del 100% de acuerdo a la matriz de planeación y a un cumplimiento del  100%% correspondiente al hito 1 , 2 y 3 según la hoja metodologica del indicador.</t>
  </si>
  <si>
    <t>SFF CGSM reporta en el mes de  octubre    siete (7)  acciones  para un total  acumulado de 14  acciones y  un  avance en su planeación  de 65 %. Y un cumplimiento del 0,50% correspondiente al hito 1 y 2 según la hoja metodológica.
SFF CGSM reporta en el mes de  noviembre    seis (6)  acciones  para un total  acumulado de 20  acciones y  un  avance en su planeación  de 100 %. Y un cumplimiento del  100 % correspondiente al hito 1  2 y 3  según la hoja metodológica.
 </t>
  </si>
  <si>
    <t>El Santuario de Fauna y Flora Los Flamencos reporta en el mes de  octubre   cuatro (4) acciones, para un total acumulado de 18 acciones, para  un cumplimiento en su planeación  del 96%. Y un Cumplimiento del 0,50% correspondiente al hito 1 y  2 según la hoja metodológica. 
El Santuario de Fauna y Flora Los Flamencos reporta en el mes de  noviembre   una (1) accion, para un total acumulado de 19 acciones, para  un cumplimiento en su planeación  del 100%. Y un Cumplimiento del 0,50% correspondiente al hito 1 y  2 según la hoja metodológica. 
 </t>
  </si>
  <si>
    <t>El Santuario de Fauna y Flora El Corchal "El Mono Hernández", reporta en el mes de  octubre     una  (1) acción para un total acumulado de cinco  (5) acciones, y un cumplimiento en su planeación del 30%. Y un cumplimiento del 0,30% correspondiente al hito 1 según la hoja metodologica
El Santuario de Fauna y Flora El Corchal "El Mono Hernández", reporta en el mes de  noviembre     ocho  (8) acción para un total acumulado de trece  (13) acciones, y un cumplimiento en su planeación del 100%. Y un cumplimiento del 0,30% correspondiente al hito 1. se reporta hito 2  según la hoja metodologica. </t>
  </si>
  <si>
    <t>El PNNCRSB reporta en el mes de   noviembre    se realizaron cuatro  (4)  acciones para un total acumulado de veinte (21) acciones, y un cumplimiento en su planeación del 76%.correspondiente del hito 2 para reporte del hito 1 y 2, según la hoja metodológica.   y El PNNCRSB reporta en el mes de   diciembre    se realizaron trece   (13)  acciones para un total acumulado de veinte (34 ) acciones, y un cumplimiento en su planeación del 100%. Y un cumplimiento del 0,50% acumulado correspondiente al hito 1 , 2 .  Se reporta hito 3, según la hoja metodológica.  </t>
  </si>
  <si>
    <t>La Reserva Natural Cordilllera Beata, reporta en el mes de   octubre  dos  (2) acciones con un total acumulado de 3 acciónes para  un cumplimiento en su planeación  del 50%. Y un avance del  30% correspondiente al hito 1  según la hoja metodológica. 
La Reserva Natural Cordilllera Beata, reporta en el mes de   noviembre  una   (1) acciones con un total acumulado de 4 acciónes para  un cumplimiento en su planeación  del 100%. Y un avance del  50% correspondiente al hito 1  y 2. se reporta hito 2, ,según la hoja metodológica. 
La Reserva Natural Cordilllera Beata, reporta en el mes de  diciembre  cero   (0) acciones con un  para  un cumplimiento en su planeación  del 100%. Y un avance del  50% correspondiente al hito 1  y 2 ,según la hoja metodológica. Se reporta hito 3</t>
  </si>
  <si>
    <t>Para el mes de  octubre    el SFF Los Colorados reporta cuatro (4) acciones , acumulando un total de 18 acciones para un cumplimiento en su planeación  del 68%. Y un cumplimiento en su planeación del 0,50% correspondiente al hito 1 y 2 según la hoja metodológica.
Para el mes de  noviembre    el SFF Los Colorados reporta cinco (5) acciones , acumulando un total de 23 acciones para un cumplimiento en su planeación  del 100%. Y un cumplimiento en su planeación del 1 correspondiente al hito 1, 2 y 3 según la hoja metodológica.</t>
  </si>
  <si>
    <t>Se reporta en blanco, y acumulado en el siguiente mes </t>
  </si>
  <si>
    <t>El PNN Paramillo reporta en el mes de  octubre   tres  (3) acciónes para un total de once (11) acciones y  un cumplimiento en su planeación del 54% de acuerdo a la matriz de planeación y un cumplimiento del 0,30% correspondiente al hito 1 según la hoja metodológica.</t>
  </si>
  <si>
    <t>El PNN Paramillo reporta en el mes de  octubre   tres  (3) acciones para un total de once (11) acciones y  un cumplimiento en su planeación del 54% de acuerdo a la matriz de planeación 
El PNN Paramillo reporta en el mes de  noviembre   dos  (2) acciónes para un total de once (13) acciones y  un cumplimiento en su planeación del 100% de acuerdo a la matriz de planeación y un cumplimiento del 0,20 correspondiente al hito 1 e hito 2 según la hoja metodológica.
El PNN Paramillo reporta en el mes de  diciembre   cero  (0) acciónes para un total de once (13) acciones y  un cumplimiento en su planeación del 100% de acuerdo a la matriz de planeación y un cumplimiento del 0,50% correspondiente al hito 1 2  e hito 3 según la hoja metodológica.</t>
  </si>
  <si>
    <t>En el mes de octubre  de 2024, el PNN SNSM desarrolló una (1) acción, acumulando un total de cinco (7) acciones. Cumplimiento del hito 3. Para un cumplimiento en su planeación del 100%.</t>
  </si>
  <si>
    <t>En el mes de octubre  de 2024, el PNN SNSM desarrolló una (1) acción, acumulando un total de SIETE (7) acciones. Cumplimiento del hito 3. Para un cumplimiento en su planeación del 100%.
 </t>
  </si>
  <si>
    <t xml:space="preserve">
Durante el periodo noviembre – diciembre avanzó en el desarrollo de 4 eventos de los 75 planeados así:
1. Se realizó un (1) espacio de fortalecimiento al grupo ecológico de la institución educativa Verde Amazónico (Guardianes de la Pacha Mama) en torno a un ejercicio de caracterización de aves en la I.E Verde Amazónico.
2. Se realizaron dos (2) talleres en procedimientos de control de fauna y flora y aspectos básicos normativos de conservación a unidades de la fuerza pública del BATOT 70, de San Vicente del Caguán Caquetá.
3. Se realizó un (1) taller en el marco del proceso de establecimiento, cría, manejo y cosecha de la meliponicultura como una estrategia de conservación de las abejas nativas a través de la siembra de plantas melíferas. Dirigido a estudiantes de los grados 8 y 9 de la I.E Guillermo Ríos Mejía.</t>
  </si>
  <si>
    <t>Durante el periodo noviembre – diciembre se avanzó en el desarrollo de 5 eventos de los 34 planeados así:
1. Se realizó una sensibilización con estudiantes de la Maestría en Educación y Gestión Ambiental de la Universidad Distrital Francisco José de Caldas en conflictos socio ambientales contemporáneos del PNN Chingaza.
2. Se realizó una sensibilización con estudiantes de la institución José María Guiot, en el municipio de Cumaral, Meta; con el módulo de Generalidades del Parque.
3. Se realizó una sensibilización a estudiantes de la institución Alonso Ronquillo con el módulo Generalidades del Parque.
4. Se realizó una sensibilización con estudiantes de la institución IE IDEMAG en Fómeque, Cundinamarca. El tema: Servicios Ecosistémicos.
5. Se realizó socialización de plan de manejo a las familias campesinas del municipio de San Juanito, Meta.</t>
  </si>
  <si>
    <t xml:space="preserve">Durante el periodo se continuó la implementación de 2 de las 26 acciones programadas, sumando 2 eventos, para un acumulado de 20 eventos ejecutadas lo que representa un avance del 61% de ejecución de la matriz. Las acciones realizadas son:
- Turismo de Naturaleza: se desarrolló 1 taller sobre “Salida pedagógica - módulo recursos hídricos” dirigido a los estudiantes del grado 11° del técnico en conservación de los recursos naturales de la IE Nuestra Señora de la Macarena – Colegio León XIII.
- Turismo de Naturaleza: se desarrolló 1 taller sobre “Capacitación REPSE para el fortalecimiento de ecoturismo para el Cañón Rio Guejar”, dirigido a los operadores turísticos e intérpretes del patrimonio asociados a la actividad del rafting en el Cañón del Río Guejar.
Nota: se tiene un avance acumulado de 20 eventos que representan el 61% de ejecución de la matriz de planeación. En relación al cumplimiento del indicador tienen un avance del 50%. </t>
  </si>
  <si>
    <t>Durante el periodo se continuó la implementación de 6 de las 26 acciones programadas. Los eventos realizados son los siguientes:
-          Prevención, vigilancia y Control: Se desarrolló 1 taller sobre “Salida pedagógica - módulo incendios de cobertura vegetal” dirigido a los estudiantes del grado 11° del técnico en conservación de los recursos naturales de la IE Nuestra Señora de la Macarena – Colegio León XIII. 
-          Turismo de Naturaleza: Se desarrolló 1 taller sobre “Taller Registro de Prestadores de Servicios asociados al Ecoturismo REPSE de Parques Nacionales – vereda La Argentina”, dirigido a los operadores turísticos, intérpretes del patrimonio, alojamiento, alimentación de la vereda Morobello, la Argentina, la cascada. 
-          Relacionamiento campesino: Se desarrolló 1 taller sobre “Reconocimiento sendero de interpretación Cerillo y conversatorio sobre acuerdos de restauración y programa de restauración ecológica” dirigido a la comunidad de la vereda Bajo Curia. 
-          Restauración ecológica: se desarrolló 1 taller sobre “Flora silvestre” dirigido a los estudiantes del grado 11° del técnico en conservación de los recursos naturales de la IE Los Centauros.
-          Restauración ecológica: Se desarrolló 1 taller sobre “Taller de restauración ecológica con énfasis en semillas forestales nativas” dirigido a los aprendices del Técnico en Aprovechamiento Forestal del SENA sede los Naranjos.
-          Monitoreo e investigación: se desarrolló 1 taller sobre “Fauna silvestre” dirigido a los estudiantes del grado 11° del técnico en conservación de los recursos naturales de la IE Los Centauros.</t>
  </si>
  <si>
    <t xml:space="preserve">Durante el periodo noviembre – diciembre se avanzó en el desarrollo de 5 eventos de los 23 planeados así:
- Línea Ecoturismo: que tiene como objetivo "Implementar procesos de educación ambiental con actores estratégicos del territorio para generar apropiación y sensibilización del PNN el Tuparro, convirtiéndose en aliados para la conservación del medio ambiente, generando cambios a largo plazo en pro del patrimonio natural y cultural". En articulación con diversas instituciones Públicas (Alcaldía, Policía) se realizaron tres espacios de divulgación en los principales atractivos turísticos e instituciones educativas del municipio de Puerto Carreño.
- Línea Estrategias Especiales de Manejo: que tiene como objetivo promover espacios educativos sobre la importancia del Parque Nacional Natural El Tuparro, reconocimiento del área habitacional, los recursos ecosistémicos y la conservación del patrimonio cultural y social del territorio. Se realizaron dos acciones con las comunidades indígenas Samán Laguna Santa María, con el objetivo de identificar los usos de las especies vegetales; La comunidad Indígena Korime una acción con el objetivo de realizar un árbol de problemas y establecer un calendario de siembra.
- Estrategia de Comunicaciones: que tiene como objetivo realizar programas radiales de divulgación ambiental dirigidos a la comunidad en temas relacionados con la protección y la conservación de los bosques y su importancia para los ecosistemas, infracciones y delitos ambientales, articulación con diferentes actores estratégicos dentro y fuera de la zona adyacente al área protegida, se realizaron cuatro programas radiales abordando las presiones, Pesca comercial, turismo no regulado, prevención de incendios forestales, importancia de la biodiversidad.
</t>
  </si>
  <si>
    <t xml:space="preserve">Se desarrollaron cuatro (4) eventos de los 25 programados en la vigencia para un acumulado de 21 eventos, lo que representa un avance del 84% de ejecución de la matriz. Los eventos realizados son los siguientes:
1. Acción: " articulación estrategias de EDUCAPAZ círculo pedagógico de educación ambiental para la Paz, con el objetivo de construcción e implementación propuestas semilleros de Paz”, en la IE. La Julia, Uribe, Meta.
2. Acción: "Educación regenerativa para un buen vivir" Objetivo: Sensibilizar sobre la importancia de las Áreas protegidas en el territorio, Relacionamiento con la articulación y Plan de Acción del CIDEA en Uribe, Meta.
3. Dos Acciones: Nuestro Parque es para todos «Si no cuidamos el medio ambiente, no tendremos un lugar donde vivir.» Conmemoración Años PNN Tinigua en los sectores del municipio de Uribe y La Macarena.
Nota: se tiene un avance acumulado de 21 acciones de las 25 programadas que representa el 84% de ejecución de la matriz de planeación. En relación al cumplimiento del indicador tienen un avance del 50%. </t>
  </si>
  <si>
    <t xml:space="preserve">Durante el periodo noviembre – diciembre avanzó en el desarrollo de 4 eventos de los 25 planeados así:
1. Acción: Capacitación Módulo Restauración Ecológica en el Parque Nacional Natural Tinigua. Objetivo: La apropiación y conservación del área protegida y su biodiversidad, la adaptación al cambio climático y la mitigación de la deforestación de bosques tropicales. 2. Acción: Lo mínimo que debo conocer de Parques Nacionales Naturales de Colombia Objetivo: La actualización del programa REP del AP y firma y seguimiento de acuerdos de conservación.
3. Acción: Articulación estratégica EDUCAPAZ, Círculo Pedagógico de educación ambiental para la Paz. Objetivo: Articulación con Instituciones educativas y EDUCAPAZ para el AP, construcción e implementación propuesta semilleros de Paz.
4. Acción: Lo mínimo que debo conocer de Parques Nacionales de Colombia, Objetivo: Relacionado con Acuerdos de conservación y de vivero establecido.
</t>
  </si>
  <si>
    <t>Durante el periodo noviembre – diciembre avanzó en el desarrollo de 4 eventos de los 49 planeados así:
- Línea de Gobernanza, posicionamiento del área, y educación ambiental: Exposición fotográfica sobre el área protegida en el marco de las fiestas de San Martín y la sanmartinidad.
- Línea de Gobernanza, posicionamiento del área, y educación ambiental: Taller educación ambiental, módulo: paz con la naturaleza, I.E Integrado, curso 903 - Línea de Gobernanza, posicionamiento del área, y educación ambiental: Taller vivero-huerta con niños, biblioteca rural San Martín de los Llanos. Vereda El Merey.
- Pieza audiovisual sobre restauración y actividades de vivero en el PNN Serranía de Manacacía.
cia.</t>
  </si>
  <si>
    <t>Durante el periodo noviembre – diciembre avanzó en el desarrollo de 4 eventos de los 12 planeados así
- Desarrollo de la primera fase de construcción colectiva del plan de Gestión del Parque Nacional Natural Sumapaz con comunidad campesina del municipio de Gutiérrez - Cundinamarca.
- Desarrollo de la primera fase de construcción colectiva del plan de Gestión del Parque Nacional Natural Sumapaz con comunidad campesina del municipio de Lejanías - Meta
- Desarrollo de la primera fase de construcción colectiva del plan de Gestión del Parque Nacional Natural Sumapaz con comunidad campesina del municipio de Cubarral - Meta
- Desarrollo de un ejercicio de socialización de las generalidades del área protegida consignadas en el diagnóstico del Plan de manejo del PNN Sumapaz con personal del ejército Nacional</t>
  </si>
  <si>
    <t>Para el mes de octubre se realiza el reporte de ocho (8) acciones de educación ambiental, con avance acumulado de 23 eventos de los 27 programados, lo que representa un avance del 82% de ejecución, descritas a continuación:
- Dos (2) acciones asociadas a escenarios educativos teórico-prácticos para el reconocimiento de la riqueza de la biodiversidad y ornitológica del área protegida así:
- Un primer taller teórico-práctico sobre monitoreo de aves en el marco de la conmemoración del día mundial de las aves. Los temas tratados incluyeron aspectos generales de las aves, métodos de monitoreo, importancia de las aves y aspectos a tener en cuenta para la observación. Se realizó un recorrido por el predio el Diamante del municipio, donde se identificaron las diferentes especies observadas durante el recorrido.
- El segundo taller cuya temática principal fue conocer el concepto de hábitat e identificar algunos tipos de hábitat de Colombia y el DNMI, así como identificar los elementos que el mismo brinda para diferentes especies. Se elaboraron maquetas de tres hábitats representativos del área protegida que incluye: Bosque de Galería, Sabana y esteros. Posteriormente los estudiantes realizaron una exposición mostrando los elementos más representativos del mismo. El taller se desarrolló con 12 estudiantes de la institución educativa la Granja, de la vereda Samuco.
- Se realiza dos talleres los días 24 y 25 de septiembre con los estudiantes de la institución educativa José Antonio Galán - Aprendices SENA, con el propósito de conmemorar en el calendario ambiental el día de la biodiversidad, en estos espacios se trabaja temas como el SINAP, PNNC, DNMI CINARUCO y la riqueza de fauna y flora de esta área protegida.
- El equipo de SSC construye un módulo con el objetivo de socializar a las comunidades campesinas llaneras del DNMI CINARUCO, nuevos procesos técnicos sostenibles sobre ganadería que se aplican en la actualidad para la reconversión de los sistemas productivos; en este se incluyen temas como ganadería regenerativa y ganadería sostenible y explicación de las Buenas Prácticas Ganaderas BPG y sus pasos según la normativa vigente por el Instituto Colombiano Agropecuario- ICA.
- Se avanzó en la elaboración del módulo de huertas mixtas que tiene como propósito incentivar la producción de alimentos de forma orgánica, con el fin de mejorar la seguridad y soberanía alimentaria de las familias campesinas llaneras del DNMI Cinaruco.
- Se realiza un documento con la recopilación de la información capturada en campo mediante unas fichas de caracterización de plantas medicinales para diversos usos bajo el aporte del conocimiento de las comunidades campesinas llaneras que habitan en el DNMI CINARUCO, con esto se pretende iniciar un rescate de conocimiento ancestral sobre la medicina tradicional de estas comunidades que lo manejan para tratar dolencias y enfermedades en lugares remotos
- Se realizó la entrega de la propuesta para la elaboración del material divulgativo relacionado con incendios forestales en el DNMI Cinaruco.
- El DNMI Cinaruco realizó un calendario con temática de Estrategias de coexistencia del felino humano. El diseño gráfico y producción del calendario se realizó con el apoyo de WCS.
Nota: avance acumulado de 23 eventos de los 27 programados, lo que representa un avance del 82% de ejecución. En relación con el cumplimiento del indicador tienen un avance del 82% 
 </t>
  </si>
  <si>
    <t>Durante el periodo noviembre – diciembre se continuó con la implementación de 4 de 27 las acciones programadas en la matriz de planeación así:
1. Taller dirigido a los campesinos para que puedan mejorar su producción ganadera de manera sostenible, contribuyendo a la conservación del medio ambiente y al bienestar de sus animales.
2. Se desarrolló el módulo agroforestal de cacao con el objetivo de promover prácticas agrícolas sostenibles y diversificar los ingresos de las comunidades locales, se desarrolla un módulo de producción agroforestal enfocado en el cultivo de cacao.
3. Para mejorar la planificación agrícola en DNMI - Cinaruco, se desarrolló un calendario que indica las mejores fechas para realizar actividades agroecológicas, considerando las características de cada cultivo.
4. En un taller teórico-lúdico titulado 'La locura del clima', dirigido a 40 niños de preescolar y sus docentes, se exploraron los efectos del calentamiento global, poniendo especial énfasis en la vulnerabilidad de las abejas ante el cambio climático.</t>
  </si>
  <si>
    <t>En octubre se llevaron a cabo seis acciones de educación ambiental, enfocadas en:
Relacionamiento con operadores ecoturísticos, diseño de piezas informativas sobre especies del PNNF, talleres sobre el uso eficiente del agua, apoyos en el desarrollo de la COP16, y participación en fechas ambientales. Con lo anterior, se tiene un acumulado de 29 acciones, equivalente al 57% de las acciones definidas para la vigencia 2024.</t>
  </si>
  <si>
    <t>En noviembre se solicitó la modificación de la matriz de EA al grupo de EA de la DTPA y NC debido a las diferentes situaciones de orden público en el AP. La solicitud fue aprobada. Por lo anterior la matriz se ajustó  con 37 acciones. En este mismo mes se desarrollaron 8 acciones de EA, para un total de  37 acciones de educación ambiental  un avance específico lo que permite alcanzar el hito tres que corresponden a un avance específico de la matriz de planeación de un 100% . A continuación, se adjunta el documento gestión para educación ambiental y comunicación comunitaria - PNN Farallones y los formatos anexos que corresponden a:  herramientas y capacitaciones con operadores turísticos, capacitaciones con comunidad sobre la co-existencia con grandes carnivoros, contenidos o herramientas para capacitaciones sobre el recurso hídrico con acueductos veredales, celebración de fechas ambientales y la actualización de la plataforma de con información del PNNF. Se  reporta un total de 37 acciones desarrolladas en el AP.</t>
  </si>
  <si>
    <t>Para esta vigencia se han adelantado  17 acciones para un total de 42 acciones de educación ambiental que corresponden a un avance específico de la matriz de planeación de un 100% lo que permite alcanzar el hito tres.
Se realizó ajuste de actores  y de actividades articuladas con la línea de PVC. Este ajuste se realizó en marco del cumplimiento de la meta, se adjunta cadena de correos en pdf que validan y aprueban el ajuste con su respectiva matriz de planeación.  Se detallan las acciones realizadas para el cuarto trimestre a continuación: 
-  En el mes de noviembre se llevo a cabo 3 espacios de formación teórico práctica para la elaboración de letreros ambientales con la comunidad de San José del municipio de Morales.
- El 16 de octubre se realizó un espacio de formación sobre las caracteristicas morfologicas y generalidades de las aves, con estudiantes de grado noveno de la IEI BUHO de Tierradentro del municipio de Morales.
- El 17 de octubre se llevo a cabo un espacio de formación donde se realizó una salida de campo a unas zonas cercanas a la Institución Educativa  para realizar la observación de aves, con ayuda de binoculares y las guías para aves de Colombia  de Ayerbe.  Esta accion se realizó en la IEI BUHO de Tierradentro, municipio de Morales.
- En el mes de diciembre se llevo a cabo un espacio de formación teórico práctico sobre las generalidades de las aves, además se hizo un ejercicio práctico con la comunidad de Chorrera blanca de municipio de Morales.
-   El  3 de octubre se participó de la  feria estudiantil en el Recuerdo, donde se realizarón diferentes muestras culturales y artisticas, donde se representarón a todas las regiones de Colombia. EL PNN Munchique participó realizando el juego del camino del oso; municipio de EL Tambo.
-  El 29 de octubre se llevo a cabo la VII feria estudiantil Caucanitaf en el itaf, hubieron diferentes muestras culturales, artisticas y deportivas. El  AP participó realizando una exposición sobre algunas investigaciones sobre especies como las aves, la herpetofuna  presentes en el parque y se hizo una muestra paisajistica, municipio de EL Tambo.
-  El 24 de octubre se realizó el espacio de formación sobre el beneficio de la caña panelera en la tulpa de la vereda el  Maco, con la participación de estudiantes de la Universidad Indigena La UAIN. Municipio de Morales.
- En noviembre se llevo a cabo un espacio de formación relacionado con la realización de abonos organicos con la comunidad de San José, como parte de los apoyos y la estrategia de Restauracion. Municipio de Morales.
- En el mes de noviembre se realizó un espacio de formación relacionado con Cartografia social con la comunidad de la vereda Chorrera Blanca. Municipio de Morales
-  El 9 de octubre se realizó el espació de formación relacionado con Herpetofauna, en donde se conto con el apoyó del Herpetologo Luis Enrique Vera Perez con los profesores de la IE El Rosal, en la subsede DTAO.
-  El 10 de octubre se llevo a cabo el espacio de formación relacionado con plantas ornitofilas con los profesores de la IE El Rosal, en la subsede DTAO.
-  Por temas de orden publico no se pudo realizar esta acción en la IE El Rosal, por lo tanto se reemplaza por una acción realizada en la IE el Recuerdo con estudiantes de primaria donde se realizó divulgación sobre PNNC con la ayuda de cartas para colorear. Municipio de El Tambo 
-  El 23 de octubre se llevo  cabo 1 espacio de formación relacionado con Planificación predial en la vereda el Maco, con estudiantes Universitarios de la Universidad Indigena UAIN. Estas acciones tambien se enlazarón con el convenio que inicio a finales de septiembre del presente año. Municipio de Morales
- El 23 de octubre se llevo  cabo 2 espacios de formación relacionados con biodigestores en la vereda el Maco, con estudiantes Universitarios de la Universidad Indigena UAIN. Estas acciones tambien se enlazarón con el convenio que inicio a finales de septiembre del presente año. Municipio de Morales
-  En el mes de noviembre se llevo a cabo un espacio de formación sobre las generalidades y la importancia ecologica de las especies clave como son el Oso de Anteojos y El Puma con la comunidad de Chorrera Blanca del municipio de Morales.
-  En el mes de diciembre se llevo a cabo un espacio de formación teórico práctico sobre prevención y manejo de Incendios de cobertura vegetal con la comunidad de la vereda Chorrera Blanca del municipio de Morales.
-  En el mes de octubre se llevo a cabo un espacio de formación relacionado con Cartografia social con estudiantes de la IEI BUHO de Tierradentro del municipio de Morales.</t>
  </si>
  <si>
    <t xml:space="preserve">En octubre se desarrollaron 10 acciones que representan el 75% de las acciones proyectadas, se ha cumplido con el hito 2, alcanzando el 40% de avance del indicador. Se continúa desarrollando las acciones pendientes.
A continuación se describen los espacios desarrollados en el mes de octubre:
-Espacio de formación en generalidades de las aves IEI BUHO Tierradentro, municipio de Morales, Cauca. 
-Espacio de formación en recorrido para observación de aves, IEI BUHO Tierradentro, municipio de Morales, Cauca. 
-Participación en V Feria estudiantil en la IE El Recuerdo, municipio de El Tambo, Cauca.
-Participación en VII Feria estudiantil CAUCANITAF en la IE ITAF, municipio de El Tambo, Cauca. 
-Espacio de formación sobre el beneficio de la caña panelera, vereda el Maco, Resguardo de Honduras, municipio de Morales, Cauca. 
-Espacio de formación sobre herpetofauna, docentes de la IE EL Rosal, subsede DTAO, Popayán. 
-Espacio de formación sobre plantas ornitofilas, docentes de la IE EL Rosal, subsede DTAO, Popayán. 
-Espacio de formación sobre divulgación de PNNC con la ayuda de cartas para colorear, IE El Recuerdo, municipio de El Tambo. 
-Espacio de formación sobre Biodigestores, vereda el Maco, Resguardo de Honduras, municipio de Morales, Cauca. 
-Espacio de formación sobre Planificación predial. vereda el Maco, Resguardo de Honduras, municipio de Morales, Cauca. </t>
  </si>
  <si>
    <t>En noviembre se solicitó la modificación de la matriz de EA  del PNN Uramba Bahía Mañlaga al grupo de EA de la DTPA y NC debido  La solicitud fue aprobada. Por lo anterior la matriz se ajustó  con 33 acciones.
En el mes de noviembre el PNN Uramba Bahia Malaga se han desarrollado 13 acciones, para un total de  33 acciones de educación ambiental que corresponden a un avance específico de la matriz de planeación de un 100% lo que permite alcanzar el hito tres. A continuación, se adjunta el documento gestión para educación ambiental y comunicación comunitaria - PNN Uramba.</t>
  </si>
  <si>
    <t>Se remite para ajuste de validación del indicador, dado que se remitió la información soporte que valida el porcentaje de cumplimiento del hito 2 y no hito 3 como se registro en la validación</t>
  </si>
  <si>
    <t>En el  mes de noviembre el SFF Malpelo desarrolló 5 acciones de educación ambiental, para un total de 28 acciones durante el año 2024. Lo anterior, corresponde al cumplimiento del 100% de la matriz de planeación de educación ambiental, permitiendo así alcanzar el hito tres. Se adjunta el documento gestión para educación ambiental y comunicación comunitaria - SFF Malpelo  2024</t>
  </si>
  <si>
    <t>Para el mes de octubre el AP reporta ocho (8) acciones más, para un total acumulado de 24 acciones que representan un 68% de l cumplimiento de las acciones definidas para la vigencia:
-Un espacio de formación en residuos sólidos con actores internos del AP
-Dos jornadas de recolección de residuos sólidos sobre las playas: Palmeras y Poblado.
-Una jornada de intercambio de experiencias con estudiantes de la IE Normal Superior 
-Un espacio de formación para la socialización del acuerdo de uso en la IE Bazán 
-Un espacio de formación en diversidad biológica: especies endémicas del PNNG 
-Un espacio de formación desde enfoque el pedagógico de paz con la naturaleza en le IE Temuey 
-Y se elaboraron manualidades en origami de las especies representativas del AP como material didáctico</t>
  </si>
  <si>
    <t>Al mes de diciembre el PNN Gorgona realizó  8 acciones que corresponden al cumplimiento  total de las 32 acciones proyectas por el AP , cumpliendo con el 100% de la meta para la vigencia 2024.</t>
  </si>
  <si>
    <t>Al mes de octubre se logró adelantar 7 acciones más de educación ambiental lo que nos lleva a un total de 27/39 acciones que corresponden a un avance específico de la matriz de planeación de un 62%. A continuación, se adjunta las evidencias de las 7 acciones:
 Taller EA -IM Socialización de resultados monitoreo pesquero Puente América,
Taller EA paz con la naturaleza con la comunidad indígena de Thaudu,
Taller de evaluación y conformación comité festival del pescador,
 Taller pre-festival del pescador en la comunidad de Puente América,
 Taller de EA y RE con la comunidad indígena de Thaudu,
Taller EA COP16 y paz con la naturaleza con el equipo del PNN Los Katíos,Grabación video divulgativo diseño de experiencia de alto valor ecoturismo Tumaradó</t>
  </si>
  <si>
    <t>Al mes de noviembre se han adelantado un total de 39/39 acciones de educación ambiental que corresponden a un avance específico de la matriz de planeación de un 100%</t>
  </si>
  <si>
    <t xml:space="preserve">En el mes de octubre el AP realizó 5 acciones para un acumulado de 18 acciones que equivalen al 71% de las acciones definidas, se ha cumplido con el hito 2, alcanzando el 40% de avance del indicador.
Recolección  de residuos solido  IE Villanueva
Recolección de residuos solidos IE La Normal
Charla de inducción DE VISITANTE 9 de  octubre
Charla de inducción  VISITANTE 15 de  octubre
Siembra de árbol en la institución educativa Agrícola </t>
  </si>
  <si>
    <t>En el  mes de noviembre el PNN Utria desarrolló 6 acciones de educación ambiental, para un total de 25 acciones durante el año 2024. Lo anterior, corresponde al cumplimiento del 100% de la matriz de planeación de educación ambiental permitiendo así alcanzar el hito tres.                     </t>
  </si>
  <si>
    <t>En el 4TO TRIMESTRE en el PNN Sanquianga desarrolló 12 acciones de educación ambiental, para un total de 31 acciones durante el año 2024.  Lo anterior, corresponde al cumplimiento del 100% de la matriz de planeación de educación ambiental, permitiendo así alcanzar el hito tres. </t>
  </si>
  <si>
    <t>Atendiendo las observaciones realizada se cargan los soportes de las acciones desarrolladas a corte octubre en donde se evidencia el cumplimiento de 11 de las 19 acciones de programadas, en el área protegida para la vigencia.</t>
  </si>
  <si>
    <t>Para el mes de noviembre se realizaron un total de 17/17 acciones de educación ambiental que corresponden a un avance específico de la matriz de planeación de un 100%</t>
  </si>
  <si>
    <t>Avanzando con la implementación del plan de trabajo para los temas de Estrategias Especiales de Manejo (EEMM) en los ejes de territorio, gobierno y cultura. Eje de Territorio:
• Monitoreo e Investigación: Se desarrollaron actividades de monitoreo participativo en recursos hídricos y especies de peces.
• Sistemas Sostenibles Propios: Se implementaron proyectos de cacao, ganadería silvopastoril y artesanías, con seguimiento y evaluación conjunta.
• Mesa de Territorio Barí: Se apoyó técnicamente en la caracterización de población no étnica y en la ampliación y saneamiento de los resguardos.
En el marco del cumplimiento a la orden tercera de la Sentencia T-052 de 2017 emitida por la Corte Constitucional y del Pacto por el Catatumbo; para la vigencia 2024 la Dirección de Asuntos Étnicos de la Agencia Nacional de Tierras se ha comprometido a la adquisición de 17 mejoras en beneficio del territorio Barí para ello la DAE ha desarrollado y desarrollará las siguientes:
Actividad 4.Fechas: 13 de septiembre al 11 de octubre. Participantes: equipo técnico DAE-ANT y Agustín Codazzi. Descripción: Se realizarán los insumos técnicos a partir de la información recolectada en campo: Estudios de títulos, levantamientos topográficos, informes agroambientales, informe de necesidad de la tierra y avalúos comerciales. Actividad 5. Fechas: 12 de octubre al 8 de noviembre. Participantes: equipo técnico DAE-ANT. Descripción: Control de calidad de los avalúos comerciales de las 17 mejoras. Eje de Gobierno: • Prevención, Vigilancia y Control (PVC): Se realizaron recorridos conjuntos para la protección y conservación del territorio. • Seguimiento a Acuerdos: Se consolidaron los soportes para el seguimiento de acuerdos pactados con los resguardos indígenas en el marco de las consultas previas. Eje de Cultura: • Educación Ambiental: Se desarrollaron talleres de educación ambiental con enfoque en la conservación de la biodiversidad y la cultura del Pueblo Barí.</t>
  </si>
  <si>
    <t>Se entregó informe final donde se da cumplimiento a las seis actividaddes programadas del Plan de Manejo del PNN Catatumbo Barí, en colaboración con las autoridades indígenas de los Resguardos Catalaura la Gabarra y Motilón Barí. Estas actividades buscan fortalecer el gobierno propio, el territorio y la cultura del Pueblo Barí.</t>
  </si>
  <si>
    <t>Se ha avanzado a la fecha en: 1. Identificación de Familias Campesinas beneficiarias (ETAPA CULMINADA EN TODOS) 2. Avance en la Caracterización de Familias campesinas (ETAPA CULMINADA 3. concertación de Sistema Sostenible a aplicar con cada Familia Campesina (ETAPA CULMINADA EN TODOS) Para el mes de NOVIEMBRE, se aspira a tener LOS SOPORTES DE LA RUTA DE ACUERDOS REVISADOS.</t>
  </si>
  <si>
    <t>Se adelantó la ruta de acuerdos con 8 de las familias campesinas priorizadas, dando cumplimiento a lo establecido en la misma, realizando como hecho histórico los primeros 8 acuerdos con población campesina en el PNN Catatumbo Bari, estableciendo como línea de SSC la apicultura a implementar en las áreas en conservación dejadas por el la Familia Campesina que creyó en Parques, quedando pendiente las  acciones de acompañamiento técnico en los primeros meses del 2025, se construyó entre los 3 niveles de Parques Nacionales un drive para retroalimentar el avance en el cumplimiento de los medios de verificación y retroalimentación.  teniendo un cumplimiento del 100%</t>
  </si>
  <si>
    <t>El área protegida tiene una meta de 113 acuerdos, todos siguiendo el lineamiento de la ruta de acuerdos de conservación con bienestar, las fuentes de financiación fueron: FONAM con 40 Acuerdos orientados hacia sistemas agroforestales de Cacao en los municipios del sector Chucureño del AP y 73 acuerdos financiados por la cooperación alemana en el marco del programa APDB II-KFW, en el marco de un convenio con un aliado como el comité de cafeteros de Santander y con énfasis en mejorar las condiciones de poscosecha de café, de campesinos que habitan el territorio con Función Amortiguadora del AP.  
En los 2 procesos se adelantó la ruta de acuerdos con 113 de las familias campesinas priorizadas, dando cumplimiento a lo establecido en la ruta de acuerdos, quedando pendiente las acciones de acompañamiento técnico en los primeros meses del 2025, a la par se construyó entre los 3 niveles de Parques Nacionales y para las 2 fuentes de financiación, un drive para retroalimentar el avance en el cumplimiento de los medios de verificación de Ruta,  teniendo un cumplimiento del 100%</t>
  </si>
  <si>
    <t>Se ha avanzado a la fecha en: 1. Identificación de Familias Campesinas beneficiarias (ETAPA CULMINADA EN TODOS) 2. Avance en la Caracterización de Familias campesinas (ETAPA CULMINADA 3. concertación de Sistema Sostenible a aplicar con cada Familia Campesina (ETAPA CULMINADA EN TODOS) 5. ADJUDICACION A LA FECHA DE 4 procesos contractuales (Apicultura, Paneles Solares ), que están en proceso de concertación de entregas, que se realizaran en el mes de NOVIEMBRE Y PRIMERA SEMANA DE DICIEMBRE 6. Formulación de Documento Técnico de Soporte por cada Área Protegida (ETAPA CULMINADA EN TODOS) 8. Envió para revisión PRELIMINAR de la GDB Para el mes de NOVIEMBRE, se aspira a tener LOS SOPORTES DE LA RUTA DE ACUERDOS REVISADOS.</t>
  </si>
  <si>
    <t xml:space="preserve">	En el marco de FONAM se tiene una meta de 12 acuerdos, de los cuales 4 adelantaron la ruta de acuerdos, aportando los soportes respectivos, 5 fueron adelantados como acuerdo emprendimiento familiar en apicultura y 3 más por acuerdo de emprendimiento comunitario en avistamiento de aves,  dando cumplimiento a lo requerido para los acuerdos de Emprendimiento Familiar y comunitarios, cumpliendo el compromiso de entrega de insumos a las familias, realizando las etapas iniciales de implementación de apicultura y avistamiento de aves con estos 12 acuerdos</t>
  </si>
  <si>
    <t>Se ha avanzado a la fecha en: 1. Identificación de Familias Campesinas beneficiarias (ETAPA CULMINADA EN TODOS) 2. Avance en la Caracterización de Familias campesinas (ETAPA CULMINADA 3. concertación de Sistema Sostenible a aplicar con cada Familia Campesina (ETAPA CULMINADA EN TODOS) 4. Levantamiento de un numero significativos de Polígonos que serán la base de la GDB 5. ADJUDICACION A LA FECHA DE 4 procesos contractuales (Apicultura, Paneles Solares ), que están en proceso de concertación de entregas, que se realizaran en el mes de NOVIEMBRE Y PRIMERA SEMANA DE DICIEMBRE 6. Formulación de Documento Técnico de Soporte por cada Área Protegida (ETAPA CULMINADA EN TODOS) 7. Inicio de la etapa de levantamiento de polígonos de conservación (ETAPA CULMINADA Para el mes de NOVIEMBRE, se aspira a tener LOS SOPORTES DE LA RUTA DE ACUERDOS REVISADOS.</t>
  </si>
  <si>
    <t>El  SFF Guanentá Alto Rio Fonce  tiene una meta de 33 acuerdos, de los cuales se adelantó la ruta de acuerdos con 32 de las familias priorizadas y 1 proceso comunitario con la organización de Mujeres Campesinas del Encino que se estableció como  acuerdo de emprendimiento comunitario,  dando cumplimiento a la ruta de acuerdos con los 32 citados y lo requerido para los acuerdos de Emprendimiento comunitario , cumpliendo el compromiso de entrega de insumos a las familias, realizando las etapas iniciales de implementación y se construyó entre los 3 niveles de Parques Nacionales un drive para retroalimentar el avance en el cumplimiento de los medios de verificación de la Ruta,  teniendo un cumplimiento del 100%</t>
  </si>
  <si>
    <t>Se ha avanzado a la fecha en: 1. Identificación de Familias Campesinas beneficiarias (ETAPA CULMINADA EN TODOS) 2. Avance en la Caracterización de Familias campesinas (ETAPA CULMINADA 3. concertación de Sistema Sostenible a aplicar con cada Familia Campesina (ETAPA CULMINADA EN TODOS) 4. Levantamiento de un numero significativos de Polígonos que serán la base de la GDB 5. ADJUDICACION A LA FECHA DE 4 procesos contractuales (Apicultura, Paneles Solares ), que están en proceso de concertación de entregas, que se realizaran en el mes de NOVIEMBRE Y PRIMERA SEMANA DE DICIEMBRE 6. Formulación de Documento Técnico de Soporte por cada Área Protegida (ETAPA CULMINADA EN TODOS) 7. Inicio de la etapa de levantamiento de polígonos de conservación (ETAPA CULMINADA 8. Envió para revisión PRELIMINAR de la GDB Para el mes de NOVIEMBRE, se aspira a tener LOS SOPORTES DE LA RUTA DE ACUERDOS REVISADO</t>
  </si>
  <si>
    <t>El PNN Cocuy adelantó la ruta de acuerdos con 39 de las familias campesinas priorizadas, PERO una de ellas renuncio a continuar el proceso en los primeros de diciembre, por lo tanto se tienen 38 acuerdos dando cumplimiento a lo establecido en la ruta de acuerdos</t>
  </si>
  <si>
    <t>Durante el mes de octubre de 2024 presenta un avance de 2 acciones en la matriz de seguimiento. Avance acumulado total de (27) acciones, cumpliendo así con la meta establecida</t>
  </si>
  <si>
    <t>La meta se cumplió en el mes de octubre de 2024 con el 100%</t>
  </si>
  <si>
    <t xml:space="preserve">Durante el mes de octubre de 2024 presenta un avance de 5 acciones en la matriz de seguimiento. Avance acumulado total de (40) acciones. Un avance porcentual acumulado de 100%. </t>
  </si>
  <si>
    <t xml:space="preserve"> La meta se cumplió en el mes de octubre de 2024 con un 100%</t>
  </si>
  <si>
    <t>Durante el mes de octubre de 2024 presenta un avance de 4 acciones en la matriz de seguimiento. Avance un acumulado total de (19) acciones. Un avance porcentual aculado de 76%.</t>
  </si>
  <si>
    <t>En el ultimo periodo se cumplió el hito 3, se logro cumplir el 100% de las acciones programadas para la vigencia 2024. en cada líneas se logro desarrollar las siguientes actividades: Restauración Ecológica: Se ha logrado realizar 6 talleres, lo que representa el 100% .
- Sistema Sostenibles para la Conservación (SSC): Se han realizado 6 acciones, alcanzando el 100% .
- Investigación y Monitoreo: En las actividades relacionadas con la investigación y monitoreo, se han realizado 5 acciones las cuales equivalen al 100,
- Prevención Vigilancia y Control (PVC): En esta línea se alcanzan 3 acciones equivalentes al 100% .
- Capacitación de Personal: En esta línea se presentan 4 acciones que equivalen al 100% de la meta.</t>
  </si>
  <si>
    <t xml:space="preserve">Durante el mes de octubre de 2024 presenta un avance de 4 acciones en la matriz de seguimiento. Avance un acumulado total de (22) acciones. Un avance porcentual aculado de 96%. </t>
  </si>
  <si>
    <t>En el ultimo periodo se cumplió el hito 3 del indicador, cumpliendo las ultimas 5 acciones de educación ambiental que permitieron logran la meta de 23 acciones con el cumplimiento del 100%. estas actividades se desarrollaron en los siguientes procesos de conservación: Ecoturismo 2 actividades, sistemas sostenibles 1 actividad.- prevención vigilancia y control 1 valoración social del área protegida.</t>
  </si>
  <si>
    <t xml:space="preserve"> El ANU ESTORAQUES durante el mes de octubre de 2024 presenta un avance de 2 acciones en la matriz de seguimiento. Avance un acumulado total de (20) acciones con un vance porcentual aculado de 95%.</t>
  </si>
  <si>
    <t>En el ultimo periodo se cumplió el hito 3, pues en el mes de noviembre en el Área Natural Única los Estoraques, desarrollo 1 actividad, enfocada en la línea de Sistemas Sostenibles para la Conservación. Con esto se logra un total de 21 actividades las cuales representan el 100% del cumplimiento de la meta.</t>
  </si>
  <si>
    <t>Durante el mes de octubre de 2024 presenta un avance de 7 acciones en la matriz de seguimiento. Avance un acumulado total de (48) acciones. Un avance porcentual aculado de 72%.</t>
  </si>
  <si>
    <t xml:space="preserve">	En el ultimo periodo se cumplió el hito 3, se realiza el reporte de 18 nuevas actividades, en la línea estratégica de educación ambiental, sumadas a las 48 actividades reportadas en los meses anteriores se logran registrar 66 actividades para un avance del 100 %.- las líneas estratégicas que reportan las acciones en el ultimo periodo son: Restauración ecológica 1 acción.- PVC: VOCs interpretación del patrimonio: 16 acciones . -Investigación y Monitoreo: 2 acciones.- Ordenamiento Territorial Y Pagos por Servicios Ambientales: 2 acciones . - Ecoturismo: 5 acciones</t>
  </si>
  <si>
    <t>El PNN Serranía de los Yariguies. Durante el mes de octubre de 2024 presenta un avance de 5 acciones en la matriz de seguimiento. Avance un acumulado total de (18) acciones. Un avance porcentual aculado de 68%</t>
  </si>
  <si>
    <t>En el ultimo periodo se cumplió el hito 3, el área protegida realizó 5 actividades que le permitieron dar cumplimiento del 100%. Durante el mes de noviembre se llevaron a cabo talleres en la mayoría de las líneas estratégicas, como educación ambiental, investigación y monitoreo, ecoturismo y sistemas sostenibles para la conservación. Cada equipo de las diferentes líneas generó espacios de trabajo con las comunidades que conforman los actores estratégicos para el área protegida</t>
  </si>
  <si>
    <t>El PNN CATATUMBO Durante el mes de octubre de 2024 presenta un avance de 2 acciones en la matriz de seguimiento. Avance un acumulado total de (16) acciones. Un vance porcentual aculado de 80%</t>
  </si>
  <si>
    <t xml:space="preserve">	En el ultimo periodo se cumplió el hito 3, Se avanzó con 4 actividades realizadas durante el mes de noviembre en las siguientes líneas: Prevención, vigilancia y control (PVC),- Sistemas Sostenibles de conservación,- Monitoreo participativo.
Las actividades presentadas en este informe permiten un total general de 20 acciones, las cuales representan el 100% del avance total.</t>
  </si>
  <si>
    <t>Se avanzó en proceso de planeación, fase precontractual y ejecución de las obras para intervenir las sedes. Todo ello en línea con los plazos y procedimientos establecidos.</t>
  </si>
  <si>
    <t>La meta fue alcanzada en el 100% en el primer semestre</t>
  </si>
  <si>
    <t>Se realiza la implementación de N. de Hectáreas en proceso de restauración, recuperación y rehabilitación de ecosistemas degradados en la RNN Nukak de la siguiente manera;
Se realiza implementación de dos (2) hectáreas de restauración con Enfoque Biocultural en el Asentamiento Chaana, del Resguardo Indígena Nukak, Municipio de San José del Guaviare, Zona con Función Amortiguadora, mediante ejecución de Convenio de Asociación No. CA-DTAM-ESAL-001-2024 suscrito con la ESAL  Corporacion Colverede.
Se realiza implementación de Restauración al interior del área Protegida, en 15 hectáreas en un solo polígono, el cual se encuentra con cobertura herbazales , el cual tuvo afectaciones de cobertura con establecimiento de cultivos de coca. En la implemnetación participó la comunidad ocupante de la vereda Moscú, sector de la Costeñita, Municipio de El Retorno Guaviare. Le ejecución se realizó en el marco del convenio de  Asociación No. CA-DTAM-ESAL-003-2024 suscrito con la ESAL  Corporacion Colverede.y se realiza implementación de 30 hectáreas con el proyecto de gobernabilidad rezago 2023</t>
  </si>
  <si>
    <t>El 15 de noviembre se formaliza en la Notaría única de Belén de los Andaquíes la adquisición de los predios Miramar, La Cascajosa y La Esperanza, que sumados con los predios adquiridos en el mes de julio (Alto Cielo y Ventanas) suman 230,90ha destinadas a la restauración pasiva, cumpliendo el 100% de la meta programada</t>
  </si>
  <si>
    <t>Durante el periodo del reporte se realizan  actividades de Restauración Ecológica Participativa -REP- con enfoque biocultural el 28 de octubre del 2024, se realiza la Identificación y georreferenciación del  área definida para la Restauración, 1 de noviembre de 2024, con el Resguardo de Richarikuna se realizaron reuniones para retomar actividades y dar continuidad al proceso de restauración ecológica con enfoque biocultural. Se acordó la identificación y georreferenciación del área que se proyecta para restauración, la Implementación de chagra y seguimiento a la implementación y Circulo de palabra para evaluar las acciones realizadas</t>
  </si>
  <si>
    <t>EL AP reporta la intervención de 22.1 ha  a través de acuerdos en la línea de sistemas sostenibles de la conservación (SSC) con familias ubicadas en la zona de influencia y acuerdos de conservación con iniciativas que aumentan la conectividad entre áreas estratégicas de los municipios de La Playa y Ocaña. Las áreas liberadas corresponden a tres acuerdos firmados por medio la línea de sistemas sostenibles, donde se implementó una estrategia que busca la suma esfuerzos por parte de actores privados, en el establecimiento de estrategias que fortalezcan la prestación de los servicios ecosistémicos de los cuales depende la comunidad del municipio de La Playa. Los polígonos se encuentran ubicados en la zona de influencia del ANU Los Estoraques y representan un aporte significativo en la conservación de especies asociadas al ecosistema de bosque seco tropical de la vertiente occidental de la cordillera.</t>
  </si>
  <si>
    <t xml:space="preserve">Para el mes de diciembre el AP reporta 517,3 ha distribuidas en 29.9 ha del predio Cachipay, 74,20 ha por sistemas agroforestales de café, 38,7 ha de sistemas agroforestales de cacao y 375,8 ha en conservación en el marco de la suscripción de acuerdos. Es importante resaltar que el AP realizó la formalización de 113 acuerdos de conservación con familias campesinas ubicadas en áreas adyacentes al parque nacional. Con referencia a la restauración ecológica realizada en el marco de los sistemas sostenibles para la conservación, se intervinieron coberturas vegetales degradadas o en pastizales, implementando hectáreas bajo el modelo de sistemas agroforestales línea café, con una siembra total de 14.600 forestales nativos de 15 especies que se caracterizan por ser de montaña santandereana y 38.778873 hectáreas linea cacao en sistemas agroforestales, con una siembra de 28.000 plantas distribuidas en 20.000 plantas de cacao y 8.000 forestales nativos de 12 especies forestales nativas.  Por otro lado, a través de la suscripción de acuerdos de conservación con familias vinculadas a la estrategia de Sistemas Sostenibles para la Conservación basado en alternativas productivas asociadas al cultivo agroforestal del cacao en el área de influencia del PNN Serranía de los Yariguíes, se proyectó para la vigencia 2024 la restauración de mínimo cuarenta 40 hectáreas mediante el modelo mencionado, apuesta que permitirá el cambio de coberturas degradadas por acción antrópicas y uso inadecuado de prácticas agrícolas, con tecnologías convencionales que vienen impactando fuertemente los ecosistemas de referencia que se encuentran en la franja de amortiguación del AP. </t>
  </si>
  <si>
    <t>El AP reporta la intervención de 195.56 ha  a través de la suscripción de acuerdos de conservación, acciones para protección y restauración de fuentes hídricas y restauración ecológica en predios de zonas aledañas al Parque.  Los acuerdos aportarán 183.48 ha y se suscribirán con el fin de generar espacios de participación comunitaria en la gestión del área protegida por medio de la implementación de acciones de conservación y de fortalecimiento del componente productivo de los predios priorizadas para tal fin, de la misma manera con predios con potencial para  la protección de fuentes hídricas que generan agua para sistemas productivos y en ciertos casos para el mismo consumo humano; todo esto aportando a la consolidación de corredores ecológicos que fortalecen la integridad ecológica del área protegida a su vez que se vinculan las comunidades en los procesos de gestión del área protegida y del territorio en general.
En lo referente a los acuerdos asociados a áreas de nacimientos de fuentes hídricas, el AP adelantó la intervención de 11.79 ha y finalmente, el AP reporto las siembras de material vegetal en predios privados (Ramón Escamilla) los cuales aportan de 0.284514 ha en proceso de restauración.</t>
  </si>
  <si>
    <t>Para el mes de diciembre el AP reporta 221.97 ha que corresponden a áreas en procesos de sistemas sostenibles en apicultura y áreas de predios adquiridos por PNNC para saneamiento predial.  Para adelantar, los procesos de apicultura en el marco de los Sistemas Sostenibles, el AP priorizó 6 familias ubicadas en área de influencia del SFF IGUAQUE. A su vez, estos predios están enmarcados en el Distrito de Manejo Integrado de Guantiva la Rusia, el corredor de paramos Guantiva-Merchán, entre otras figuras de protección del nivel local y regional que circundan el área protegida, y se incoporaron a esquemas de conservación bajo los acuerdos de conservación suscritos. La aplicación de la estrategia de Sistemas Sostenibles para la Conservación, tuvo un contexto novedoso, en el territorio del SFF IGUAQUE</t>
  </si>
  <si>
    <t>El AP reporta para el mes de diciembre 590,87 ha distribuidas en 57,82 ha donde se implementaron sistemas silvopastoriles y agroforestales, plantaciones forestales protectoras y cercas vivas, todo con el fin de, aportar conectividad entre los bosques, sombra para el ganado, protección del suelo contra la erosión, refugio de la fauna silvestre, mejoramiento de las condiciones microclimáticas del predio, así como el  mejoramiento de la infiltración del agua en el suelo, aumento en la captura de carbono y aumento en la calidad de observación del paisaje. Por otro lado, para fortalecer las relaciones con las comunidades campesinas y conservar los recursos naturales, la línea de Sistemas Sostenibles para la Conservación avanza en la suscripción de 38 acuerdos de conservación. Estas iniciativas promueven prácticas sostenibles que reducen impactos negativos en el Área Protegida (AP) y sus zonas de influencia, mediante el trabajo conjunto con comunidades en áreas estratégicas. Como resultado, se liberan 457.45 ha de zonas para la conservación dentro, en traslape o en la zona aledaña del AP, ofreciendo en su lugar sistemas productivos sostenibles fuera del PNN El Cocuy y 14.32 ha de sistemas productivos de cacao. Finalmente, en el marco de la iniciativa del proyecto Alianza para la Conservación de los Servicios Ecosistémicos de la Cuenca Alta del Río Tame, ejecutada en 2023, más conocida como PSA -Cocuy, ejecutada por la Fundación la Palmita, se dio lugar a la firma de 10 acuerdos de conservación en las veredas Altocravo, San Antonio del Río Tame y Sabana de la Vieja Donde se zonificaron áreas para conservación, restauración pasiva mediante aislamientos y sistemas sostenibles. A inicios de este año, se llevaron a cabo las acciones de cercamiento en las áreas de restauración pasiva contempladas en el proyecto, las cuales no fueron reportadas durante la vigencia 2023. Por lo tanto, se reportan 61,2 hectáreas en la presente vigencia.</t>
  </si>
  <si>
    <t>Para el mes de diciembre el AP reporta el cumplimiento de la meta de Restauración Ecológica Participativa (REP), desarrollada en el PNN Catatumbo Barí en el 2024, interviniendo 181 Ha, las cuales se ubican en: la zona de manejo histórico cultural que es el sitio donde los Barí desarrollan su actividad cotidiana, esta área está cubierta por cultivos de pan coger, tales como mosaicos de cultivos y espacios naturales y mosaicos de cultivos, pastos y espacios naturales. Son las áreas más cercanas a las comunidades, en donde se desarrollan los modelos de cultivos sostenibles tradicionales y en ellos se llevan también actividades de cacería de animales que llegan hasta los cultivos y donde se suscribieron 12 actas con comunidades indígenas de los resguardos Motilón Bari y Catalaura la Gabarra.
 Además, dentro de las 181 ha se encuentran 40 ha ubicadas en la vereda de la India en el municipio de Tibú, donde se implementarán 8 acuerdos con población campesina, en un ejercicio por promover una actividad transitoria como la apicultura y generar espacios de concertación con las comunidades campesinas, a la vez que se diversifican fuentes de ingreso de unas comunidades golpeadas en su economía.   Esta línea productiva estará dirigida a los campesinos y busca fortalecer el relacionamiento con este grupo poblacional, con el objeto de brindar alternativas productivas sostenibles amigables con el medio ambiente y que generen ingresos económicos que justifiquen la actividad productiva y fortalezcan la gobernanza entorno al cuidado del medio ambiente. La apicultura representa una gran fuente de riqueza por los múltiples beneficios que se pueden obtener, por la explotación artesanal o industrial tecnificada. Además de producir miel como producto principal, con la apicultura también se puede producir polen, cera, jalea real, propóleo y veneno de abejas; y se pueden obtener ingresos adicionales en la venta de núcleos, colmenas, reinas y alquiler de colmenas para polinización en cultivos como cítricos, melón, patilla, etc.
La metodología implementada por el AP, se establece como esquema de restauración pasiva el área a liberar de presiones que se compromete los campesinos y en medio de este relicto boscosos ubicar las colmenas, de tal forma que el área de conservación pasiva concertada con el campesino se convierte a la par en el área de producción sostenible apícola, haciendo usos sostenibles de la biodiversidad del territorio. Cada una de las familias libera de presiones aproximadamente 5 ha y estas hectáreas de bosque a la par se consideran zonas de pecoreo de las abejas, y las especies de flora del territorio se pueden beneficiar al tener un polinizador eficiente como las abejas.</t>
  </si>
  <si>
    <t>En la presente vigencia se adelantó la implementación de acciones de restauración ecológica, en los municipios deConsacá, La Florida y Nariño, en 7,088 hectáreas en el predio El Cedral-Hijuela 4 y 3,91 hectáreas en el predio GalerasPáramo, en el marco de un proceso de restauración ecológica activa y pasiva.
Adicionalmente, se avanzó parcialmente en la implementación de acciones de restauración ecológica en el predio Hijuela 9, áreas que se proyectan reportar en primer trimestre de la vigencia 2025, una vez se finalice la materialización de los aislamientos.</t>
  </si>
  <si>
    <t>Se aplicó anillamiento a las plantaciones realizadas dando cumplimento a la meta de 1 hectarea</t>
  </si>
  <si>
    <t>En el mes de octubre se realiza visita a la zona de anillamiento para observar cambios en las copas de las especies a las cuales se les aplicó el procedimiento de anillamiento, encontrando cambios en las copas de las especies de ciprés, cambios parciales en las copas de los pinos radiata y cero cambios en las copas de los urapanes. Se realiza el informe final y se anexa el shape de la hectárea en plantaciones a las cuales se les practicó el anillamiento dando cumplimento a la meta de 0,9962, que por aproximación decimal da 1 hectárea.</t>
  </si>
  <si>
    <t>Para el mes de diciembre se reaportaron 28,6 hectáreas intervenidas con procesos de restauración. Para el mes de diciembre, se reportan los predios La Liboriana, con 13,65 hectáreas, y San Luis, con 14,95 hectáreas, en proceso de restauración pasiva, contribuyendo al cumplimiento de la meta de 323 hectáreas.</t>
  </si>
  <si>
    <t>En el reporte del mes de octubre, el Parque cumplió la meta de restauración 60 has
Los predios a los que se le hicieron acciones de enriquecimiento, restauración activa e implementaciones fueron:
El Paraíso 2.19 has. El Mirador 4.3, La Perla 10.76 y Buenavista 41.76.</t>
  </si>
  <si>
    <t>La meta fue cumplida en el 100% en el mes de octubre</t>
  </si>
  <si>
    <t>Se presenta informe final que evidencia la gestión e implementación de las acciones de restauración, conservación y sistemas sostenibles con sus respectivos soportes. El porcentaje de cumplimiento para este indicador es del 99,69% (169,47 de 170 hectáreas) </t>
  </si>
  <si>
    <t>Se implementaron procesos de restauración en 929,959 hectáreas</t>
  </si>
  <si>
    <t>En diciembre de 2024, el SFF El Corchal “El Mono Hernández” reporta avances en 16,33 ha en la restauración, manteniendo un avance acumulado del 100% sobre 120 hectáreas. Durante el mes, se analizaron datos de visitas anteriores, resultando en la creación de un corredor a lo largo del arroyo Mapurito, que incluye áreas de bosque ripario degradadas por actividad humana.
En la zona de restauración, se han priorizado sectores como Bajitos-Morelos 2, dominados por helechos invasores, y Manglar Tronconera, con suelos hipersalinizados. Se han implementado acciones como la remoción de helechos y la siembra de manglar rojo (Rhizophora mangle) y negro (Avicennia germinans), con evaluaciones de supervivencia y salinidad. Los resultados muestran que, aunque la mortalidad de plántulas es baja, la salinidad y las condiciones de agua afectan el éxito de la restauración.
El trabajo se realiza en colaboración con las comunidades locales, beneficiando a más de 60 familias.</t>
  </si>
  <si>
    <t>En diciembre de 2024, el Santuario de Flora y Fauna Los Flamencos reportó un avance acumulado de 5 hectáreas en acciones de restauración
El santuario, ubicado en la costa Caribe colombiana, alberga una rica biodiversidad y ecosistemas lagunares. Sin embargo, enfrenta problemas como la introducción de ganado y prácticas agrícolas que han degradado el suelo y reducido la biodiversidad.
Durante el periodo de reporte, se implementaron acciones de restauración activa en 5 hectáreas del predio Los Magueyes, donde se sembraron 4,753 individuos de especies nativas. Se realizaron múltiples jornadas de trabajo y se involucró a la comunidad afrodescendiente de Perico en el proceso.</t>
  </si>
  <si>
    <t>Avance cuantitativo DICIEMBRE: 14,95 ha
El Parque Nacional Natural de Macuira enfrenta presiones ecológicas significativas, como la pérdida de cobertura arbórea debido a la tala selectiva y la ganadería ovino-caprina. Desde 2021, se han implementado acciones de restauración ecológica y manejo de fuentes hídricas, en coordinación con las comunidades locales. En este sentido, los huertos familiares presentan problemas como el pastoreo y sequías que complican su sostenibilidad.
Se definieron áreas prioritarias para restauración y conservación utilizando un modelo cartográfico. Las intervenciones se centran en ecosistemas que requieren rehabilitación y sistemas económicos sostenibles.
A la fecha se dio cumplimiento a la meta de 50 hectáreas (14,95 ha durante el mes de Diciembre), incluyendo la siembra de 5.531 individuos de especies nativas. Se realizó el diagnóstico de áreas, se continuaron los procesos de propagación de material vegetal y la distribución de plántulas. Las actividades han incluido limpieza de arvenses y plantación estratégica.</t>
  </si>
  <si>
    <t>En 2024, se implementaron acciones de restauración ecológica participativa, destacándose la intervención en 5 hectáreas del ecosistema de manglar, crucial para la conservación y combate al cambio climático.
Las actividades de intervención incluyeron la rehabilitación de paleocauces, plantación de mangle negro, y seguimiento a la regeneración natural, con el apoyo de técnicos locales y la comunidad Wayuu</t>
  </si>
  <si>
    <t xml:space="preserve">Avance cuantitativo DICIEMBRE: 15 ha
Durante el cuarto trimestre de la vigencia 2024 (diciembre), el programa de Restauración Ecológica del Santuario de Flora y Fauna Ciénaga Grande de Santa Marta (SFFCGSM) logró avances significativos en la restauración de manglares, con un enfoque participativo que involucró a las comunidades locales. Se realizaron trabajos de restauración en 15 nuevas hectáreas dentro del sector “Playón de Ariza” y se trasplantaron 10.000 plántulas de mangle, destacándose el uso de técnicas de nucleación con guacales y sacos. Estos métodos permitieron la consolidación de rodales con plantas que superan los tres metros de altura, creando corredores biológicos y mejorando la conectividad ecológica en la región.
Se implementaron acciones de restauración, incluyendo la siembra de manglares en núcleos y chinampas, que han mostrado ser un sustrato adecuado para el crecimiento de las plantas, protegiéndolas de condiciones adversas como vientos fuertes y aumento del nivel del agua. Estas técnicas también facilitaron la regeneración natural y la presencia de fauna como aves, serpientes y mamíferos en la zona restaurada.
En el ámbito de la conectividad hidráulica, se llevó a cabo el mantenimiento de aproximadamente 8,65 kilómetros de caños, lo que permitió la recuperación de flujos hídricos, mejorando el acceso al agua y la circulación de especies acuáticas, como la mojarra blanca, en el Playón de Ariza. Además, se realizaron monitoreos de los procesos de restauración, aforos de caudal y mediciones de los niveles de agua, proporcionando datos clave para evaluar el progreso de las acciones.
El programa también fortaleció la participación comunitaria, particularmente con la Asociación de Pescadores de Buenavista (ASOPEBUE), que se involucró activamente en tareas de viverismo, siembra y mantenimiento de la restauración. </t>
  </si>
  <si>
    <r>
      <t xml:space="preserve">Se logró la vinculación de </t>
    </r>
    <r>
      <rPr>
        <b/>
        <sz val="11"/>
        <rFont val="Arial Narrow"/>
        <family val="2"/>
      </rPr>
      <t>5372,48 hectáreas</t>
    </r>
    <r>
      <rPr>
        <sz val="11"/>
        <rFont val="Arial Narrow"/>
        <family val="2"/>
      </rPr>
      <t xml:space="preserve"> en procesos de restauración mediante la estrategia de sistemas sostenibles mediante la formalización de acuerdos, los resultados por cada fuente de financiamiento son:
</t>
    </r>
    <r>
      <rPr>
        <b/>
        <sz val="11"/>
        <rFont val="Arial Narrow"/>
        <family val="2"/>
      </rPr>
      <t>Proyecto GEF Orinoquia:  </t>
    </r>
    <r>
      <rPr>
        <sz val="11"/>
        <rFont val="Arial Narrow"/>
        <family val="2"/>
      </rPr>
      <t xml:space="preserve">
Se vinculó un total de 797,23ha en proceso de restauración mediante la estrategia de sistemas sostenibles bajo el establecimiento de acueductos ganaderos, con los cuales, se busca disminuir la presión en el uso del suelo y coberturas boscosas asociadas al recurso hídrico. Los 10 predios asociados a esta estrategia fueron: La Realidad, La Bendición, El Infierno, León Rojo, Boca Brava, El Brillante, El Manantial, Guaimaral, Guasimito y San José.
Este resultado se generó una vez se formalizó e inició la ejecución de los acuerdos de conservación de restauración ecológica y sistemas sostenibles establecidos con familias campesinas llaneras.
Proyecto Fundación Orinoquia biodiversidad:
Se implementó 803,25ha en el marco de sistemas sostenibles de conservación con 10 familias campesinas de los predios Potosí, Malabares, Sol a Sol, Armonía y Las Auyamas, que corresponde a nuevos acuerdos suscritos para el año en curso; en tanto que, La Revancha, Panamá, El Silencio, Rancho Bonito y La Aurora son predios con acuerdos que fueron formalizados en el año 2021.  Las acciones realizadas están bajo la implementación de acueductos ganaderos, con los cuales, se busca disminuir la presión en el uso del suelo y coberturas boscosas asociadas al recurso hídrico. 
Este resultado se generó una vez se formalizó e inició la ejecución de los acuerdos de conservación de restauración ecológica y sistemas sostenibles.
</t>
    </r>
    <r>
      <rPr>
        <b/>
        <sz val="11"/>
        <rFont val="Arial Narrow"/>
        <family val="2"/>
      </rPr>
      <t>Proyecto de Inversión Conservación:</t>
    </r>
    <r>
      <rPr>
        <sz val="11"/>
        <rFont val="Arial Narrow"/>
        <family val="2"/>
      </rPr>
      <t xml:space="preserve">
Se implementó un total de 3.372ha en el marco de acuerdos de restauración ecológica y sistemas sostenibles de conservación con 18 familias campesinas de los predios Bella Vista, El Cielo, El Congrial, El Infierno, El Silencio, Garcitas, Guaimaral, Aurora, Calandria, Pradera, La Revancha, Las Auyamas, Las Varas, Los Casabes, Los Lirios, Marbella I, Panamá y Santa Rosa, aplicando los siguientes tratamientos: acueducto ganadero, potrero de maternidad y conucos, restauración pasiva y restauración activa para disminuir la presión en el uso del suelo y los recursos naturales.
En el marco de los acuerdos se logró la vinculación de hectáreas en restauración bajo los siguientes tratamientos: 
4.        Se implementó 15,29ha en procesos de restauración activa en los predios El Silencio, La Pradera, La Calandria y Bella Vista. 
5.        Se implementó 2565,70ha en restauración pasiva en los predios El Congrial, La Aurora, La Calandria, Bella Vista, La Pradera, La Revancha, Panamá, El Silencio, El Infierno y Los Lirios, Guaimaral, Marbella y Las Auyamas, con el fin de promover procesos de regeneración natural de los ecosistemas que han sido intervenidos por actividades humanas. De las 2565,70ha 1.767,36ha son áreas no quemadas por un periodo de 4 años y que se han recuperado naturalmente.
6.        Se implementó 791,01ha en sistemas sostenibles en 10 predios bajos los siguientes tratamientos:
d)        Acueducto ganadero: 561,31ha en los predios Bella Vista, Marbella I, Garcitas, Las Varas, Los Casabes (acuerdos suscritos en el presente año), y Santa Rosa y La Pradera (acuerdos firmados en el año 2021).
e)        Potreros de maternidad: 226,58ha en los predios Guimaral y Bella Vista acuerdos suscritos en el presente año) y El Silencio (acuerdo firmado en el año 2021).
f)        Conucos: 3,12ha en los predios Las Auyamas, Marbella I (acuerdos suscritos en el presente año) y Panamá (acuerdo firmado en el año 2021).
Este resultado se generó una vez se formalizó e inició la ejecución de los acuerdos de conservación de restauración ecológica y sistemas sostenibles.
</t>
    </r>
    <r>
      <rPr>
        <b/>
        <sz val="11"/>
        <rFont val="Arial Narrow"/>
        <family val="2"/>
      </rPr>
      <t>Otras fuentes de Financiación - Comunidad:</t>
    </r>
    <r>
      <rPr>
        <sz val="11"/>
        <rFont val="Arial Narrow"/>
        <family val="2"/>
      </rPr>
      <t xml:space="preserve">
En diferentes encuentros y espacios de trabajo entre PNNC y el propietario del predio Los Lirios, se ha concertado la liberación de 400 hectáreas para su conservación, en el que naturalmente el ecosistema de sabana y bosque de galería se han mantenido y la sucesión ha sido parte de sus procesos naturales de regeneración. Para el año 2025, se proyecta la suscripción del acuerdo de conservación, momento en el cual se complementará con la ejecución de acciones para la conservación y restauración de los ecosistemas que allí se presentan y que son fundamentales para mantener la integridad ecológica del AP.</t>
    </r>
  </si>
  <si>
    <r>
      <rPr>
        <b/>
        <sz val="11"/>
        <rFont val="Arial Narrow"/>
        <family val="2"/>
      </rPr>
      <t>Proyecto inversión Conservación:</t>
    </r>
    <r>
      <rPr>
        <sz val="11"/>
        <rFont val="Arial Narrow"/>
        <family val="2"/>
      </rPr>
      <t xml:space="preserve"> Se logro la vinculación de 300 hectáreas en proceso de restauración pasiva mediante la formalización e implementación de acuerdos de conservación con bienestar mediante la estratégica de restauración ecológica y sistemas sostenibles para la conservación al interior y en el territorio colindante al área protegida, en el municipio de Cubarral, El Castillo y Lejanías del departamento del Meta.</t>
    </r>
  </si>
  <si>
    <t xml:space="preserve">Se vinculó 1538,86 hectáreas en proceso de restauración en el marco de la formalización de 10 acuerdos de conservación con bienestar y 10 acuerdos de conservación con bienestar y sistemas sostenibles en los municipios de Macarena, San Juan de Arama, Vistahermosa y Mesetas del departamento del Meta, donde se implementaron los siguientes procesos de restauración:
-        896.01 Hectáreas de restauración pasiva, 
-       642.86 Hectáreas en Sistemas Sostenibles,
Estas hectáreas se lograron mediante la ejecución de los acuerdos con las familias, donde se implementó los siguientes tratamientos: aislamiento de fuentes hídricas y acueductos ganaderos (controlar la contaminación por la actividad de ganadera), estufas ecoeficientes (control de leñateo), bombas sumergibles (manejo adecuado y contaminación de fuentes hídricas) e implementación de acciones de fortalecimiento del turismo (control de turismo no regulado). Así como la concertación con las familias en mantener las áreas en bosque denso en conservación. Por otra parte, en el marco del buen vivir se entregó sistemas fotovoltaicos y elementos para el mejoramiento de vivienda rural a las familias campesinas que tienen área fuera del parque. 
</t>
  </si>
  <si>
    <t>Se logró la vinculación de 849 hectáreas distribuidas en las siguientes fuentes de financiamiento 
Compromiso programa de Áreas Protegidas y Biodiversidad cofinanciado por la Cooperación Alemana KFW - FEDECACAO: Se logró la vinculación de 249 hectáreas a través de la firma de acuerdos de sistema sostenible para la conservación basado en alternativas productivas asociadas al cultivo agroforestal del cacao en el territorio colindante del PNN Tinigua, con 58 familias que se ubican, en las veredas La Espelda, La Pista, Buenos Aires, La Palestina, La Julia, La Primavera, La Amistad y La Paz del municipio de Uribe, departamento del Meta. Con la implementación de esas acciones se fortalecen las alternativas productivas, asociadas al cultivo agroforestal de cacao que contribuyen a la conservación, restauración y conectividad ecológica de los ecosistemas, al igual que acompañamiento técnico, y la entrega de plántulas nativas de la Orinoquia, insumos y materiales requeridos para su funcionamiento.
Compromiso proyecto de conservación: Se logró la vinculación de 600 hectáreas distribuidas en restauración pasiva (393,6 hectáreas) y sistemas sostenibles para la conservación (206,4 hectáreas) mediante la formalización de acuerdos con bienestar e implementación de la estrategia de sistemas sostenibles para la conservación nuevos y fortalecidos de la vigencia 2024.  </t>
  </si>
  <si>
    <t>Se entrega el informe final que consolida el reporte de las 4787,34 hectáreas que fueron reportadas en los mes de julio y septiembre. </t>
  </si>
  <si>
    <r>
      <rPr>
        <b/>
        <sz val="11"/>
        <rFont val="Arial Narrow"/>
        <family val="2"/>
      </rPr>
      <t>Inversión Proyecto TASAS: </t>
    </r>
    <r>
      <rPr>
        <sz val="11"/>
        <rFont val="Arial Narrow"/>
        <family val="2"/>
      </rPr>
      <t>Se logró vincular 50 hectáreas en proceso de restauración, distribuidas así: activa (3,17 hectáreas) y pasiva (46,83 hectáreas) al interior del área protegida en predios que en vigencias anteriores se habían saneados y que presentan coberturas dominadas por mosaicos de pastos con espacios naturales y pastos limpios, producto de actividades antrópicas como la ganadería y la agricultura. 
En cuanto a las 3,17 hectáreas de restauración activa, se realizó un proceso de enriquecimiento con 900 individuos de 11 especies en el predio El Recuerdo (1,42 ha), mediante un ejercicio de enriquecimiento en bosque. Adicionalmente, en el sector San José (1,75 ha), el enriquecimiento, conexión y ampliación del bosque, utilizando un total de 309 individuos de dos especies.</t>
    </r>
  </si>
  <si>
    <t>Durante el periodo reportado el PNN Farallones de Cali realizó reporte 55,45 ha con procesos de restauración en el área protegida, para un acumulado de 2.319,4ha equivalentes al 100% de lo programado para la vigencia.
Las 55,45 ha con procesos de restauración relacionadas en el avance físico, son correspondientes a: 
-46,97ha pendientes de relacionar en el reporte físico anterior
-8,48ha con actividades de restauración desarrolladas en el periodo reportado, en el predio El Arbolito, ubicado en el corregimiento Los Andes, vereda El Cabuyal, en el distrito de Santiago de Cali, en el cual se efectuaron acciones de control del Pteridium aquilinum, así como la plantación de individuos de especies nativas 
A parte del funcionamiento del área, las acciones son financiadas al 100% por recursos del proyecto de inversión “conservación de la diversidad biológica de las áreas protegidas del SINAP”, fuente FONAM</t>
  </si>
  <si>
    <t>Para el periodo reportado se evidencia 15 hectáreas en proceso de restauración pasiva para el DNMI cabo Manglares, Bajo Mira y frontera, cumpliendo así con el 100% de las hectáreas a restaurar programadas para la vigencia.
 Las áreas reportadas con acciones de restauración, corresponden a 6 hectáreas localizadas en la vereda La Playa, 4 en la vereda Teherán y 5 en la vereda Bajito Vaquería.
A parte del funcionamiento del área, las acciones son financiadas al 100% por recursos del proyecto de inversión “conservación de la diversidad biológica de las áreas protegidas del SINAP”, fuente NACIÓN</t>
  </si>
  <si>
    <t>Para el periodo reportado se evidencia 16,44 hectáreas con acciones de restauración para un acumulado de 80 ha en procesos de restauración para el PNN Sanquianga, cumpliendo así con el 100% de las áreas programadas para la vigencia.
Las acciones de restauración se realizaron a partir de plantaciones de enriquecimiento en:
 -9,72 hectáreas, en el estero Largo Camino Real de Perico, en la vereda Bajo Palomino, con la plantación de 270 individuos de Rhizophora mangle. 
-6,72 hectáreas, en el estero Bajo Bel, en la vereda San Pablo de la Mar, con la plantación de 540 individuos.
-Adicionalmente, dando continuidad a los procesos de restauración, en el estero la Poza se realizó la plantación de 1080 individuos, en el estero Mulatos se plantan 1364 individuos y en Bazán 180.
A parte del funcionamiento del área, las acciones son financiadas al 100% por recursos del proyecto de inversión “conservación de la diversidad biológica de las áreas protegidas del SINAP”, por las fuentes NACIÓN (0,44ha) y FONAM (16ha)
 </t>
  </si>
  <si>
    <t> Los incendios forestales son los eventos con mayor recurrencia en las áreas de PNNC, de acuerdo con lo anterior, y respecto a la primera fase de la metodología EDANA C desde la oficina de gestión del riesgo, se cuenta con la recopilación de los eventos de incendios forestales durante el año para un total de 24, de estos se logro realizar 4 Evaluación de Daños y Análisis de Necesidades Ambientales (EDANA), lo que logro definir el avance del indicador</t>
  </si>
  <si>
    <t xml:space="preserve">Se reporta el ingreso de visitantes así: 
Indicador Ingreso de visitantes al AP - OCTUBRE 2024:
Visitantes Nacionales: 2
Visitantes extranjeros: 26
Total visitantes al AP: 28
</t>
  </si>
  <si>
    <t>Se reporta el ingreso de 53 visitantes, logrando así cumplir para la vigencia la meta de 320 visitantes</t>
  </si>
  <si>
    <t>En el mes de noviembre y diciembre del 2024, el Parque Nacional Natural Cueva de los Guachaos recibió un total de 66 visitantes de los cuales solo 2 visitante con nacionalidad extranjera y todos demás de nacionalidad colombiana.</t>
  </si>
  <si>
    <t>Reporte cuantitativo noviembre y diciembre:
Noviembre: 47
Diciembre: 90</t>
  </si>
  <si>
    <t xml:space="preserve">En el mes de noviembre y diciembre del 2024, el Santuario de Fauna y Flora Galeras recibió un total de 106 visitantes de los cuales solo 1 visitante con nacionalidad extranjera y todos demás de nacionalidad colombiana. De este total 11 menores de 25 años, 94 visitantes mayores de 25 años contando 49 visitantes quienes fueron exentos de pago y 11 visitantes menores de 25 años.
</t>
  </si>
  <si>
    <r>
      <t xml:space="preserve">Ingreso de visitantes por fuente de financiación
</t>
    </r>
    <r>
      <rPr>
        <b/>
        <sz val="11"/>
        <rFont val="Arial Narrow"/>
        <family val="2"/>
      </rPr>
      <t xml:space="preserve">NOVIEMBRE 53.609
</t>
    </r>
    <r>
      <rPr>
        <sz val="11"/>
        <rFont val="Arial Narrow"/>
        <family val="2"/>
      </rPr>
      <t xml:space="preserve">NACION 21.444
FONAM 32.165
</t>
    </r>
    <r>
      <rPr>
        <b/>
        <sz val="11"/>
        <rFont val="Arial Narrow"/>
        <family val="2"/>
      </rPr>
      <t>DICIEMBRE 61.767</t>
    </r>
    <r>
      <rPr>
        <sz val="11"/>
        <rFont val="Arial Narrow"/>
        <family val="2"/>
      </rPr>
      <t xml:space="preserve">
NACION 24.707
FONAM 37.060</t>
    </r>
  </si>
  <si>
    <t>Ingreso de visitantes por fuente de financiación 
FONAM: 5 NOVIEMBRE
FONAM: 27 DICIEMBRE</t>
  </si>
  <si>
    <t>Se registró un ingreso de 152 visitantes, de la siguiente manera:
NOVIEMBRE 854
DICIEMBRE 1.535</t>
  </si>
  <si>
    <r>
      <t xml:space="preserve">Durante el mes de noviembre y diciembre de 2024, en el Parque Nacional Natural Sierra de La Macarena, se tiene registrado un ingreso de </t>
    </r>
    <r>
      <rPr>
        <b/>
        <sz val="11"/>
        <rFont val="Arial Narrow"/>
        <family val="2"/>
      </rPr>
      <t>573 visitantes</t>
    </r>
    <r>
      <rPr>
        <sz val="11"/>
        <rFont val="Arial Narrow"/>
        <family val="2"/>
      </rPr>
      <t xml:space="preserve">, de los cuales se tienen 573 visitantes con recursos del FONAM y 0 visitantes con recursos del PGN.
La distribución para los dos meses es la siguiente: </t>
    </r>
    <r>
      <rPr>
        <b/>
        <sz val="11"/>
        <rFont val="Arial Narrow"/>
        <family val="2"/>
      </rPr>
      <t>Noviembre: 573 y Diciembre: 0.</t>
    </r>
    <r>
      <rPr>
        <sz val="11"/>
        <rFont val="Arial Narrow"/>
        <family val="2"/>
      </rPr>
      <t xml:space="preserve">
Nota: Avance acumulado de 8300: FONAM: 6144.00 y PGN: 2156 visitantes.
</t>
    </r>
  </si>
  <si>
    <r>
      <t xml:space="preserve">Durante el mes de noviembre de 2024, en el Parque Nacional Natural Tinigua, tiene registrado un ingreso de </t>
    </r>
    <r>
      <rPr>
        <b/>
        <sz val="11"/>
        <rFont val="Arial Narrow"/>
        <family val="2"/>
      </rPr>
      <t>31 visitantes,</t>
    </r>
    <r>
      <rPr>
        <sz val="11"/>
        <rFont val="Arial Narrow"/>
        <family val="2"/>
      </rPr>
      <t xml:space="preserve"> de los cuales se tienen 0 visitantes con recursos del FONAM y 31 visitantes con recursos del PGN.
Nota: Para el mes de diciembre no se generó ingresos al área protegida.</t>
    </r>
  </si>
  <si>
    <r>
      <t>Durante el mes de noviembre y diciembre de 2024, en el Parque Nacional Natural Chingaza, se tiene registrado un ingreso de</t>
    </r>
    <r>
      <rPr>
        <b/>
        <sz val="11"/>
        <rFont val="Arial Narrow"/>
        <family val="2"/>
      </rPr>
      <t xml:space="preserve"> 3506 visitantes</t>
    </r>
    <r>
      <rPr>
        <sz val="11"/>
        <rFont val="Arial Narrow"/>
        <family val="2"/>
      </rPr>
      <t xml:space="preserve">, de los cuales se tienen 3506 visitantes con recursos del FONAM y 0 visitantes con recursos del PGN.
La distribución para los dos meses es la siguiente: </t>
    </r>
    <r>
      <rPr>
        <b/>
        <sz val="11"/>
        <rFont val="Arial Narrow"/>
        <family val="2"/>
      </rPr>
      <t>Noviembre: 2393 y Diciembre: 1113</t>
    </r>
    <r>
      <rPr>
        <sz val="11"/>
        <rFont val="Arial Narrow"/>
        <family val="2"/>
      </rPr>
      <t xml:space="preserve">
Nota: Avance acumulado de 20000: FONAM: 20000 y PGN 0 visitantes.</t>
    </r>
  </si>
  <si>
    <t>No se reportan visitantes para este periodo de reporte</t>
  </si>
  <si>
    <t>Partiendo de la revisión de informes de boletería, y los cortes de reportes definidos se identifica un rezago de visitantes sin reportar, por lo cual se remite en el avance físico el reporte correspondiente a rezagos de meses anteriores y el registro de ingreso para los meses noviembre y diciembre:
Enero: 276 (273 rezago)
Febrero: 16
Marzo: 152
Abril: 224
Mayo:313 (82 rezago)
Junio: 235
Julio:330
Agosto: 799
Septiembre: 330
Octubre: 450
Noviembre: 223
Diciembre: 124
El reporte físico es correspondiente a 702 de los cuales 335 corresponden a rezago y 347 a los meses noviembre y diciembre; en cuanto a la fuente 378 son de FONAM y 324 de NACIÓN</t>
  </si>
  <si>
    <t>Desde la Dirección Territorial Andes Nororientales en el año 2024, se apoyaron diversas iniciativas de emprendimiento sostenible, con acompañamiento técnico e insumos, los emprendimientos apoyados fueron:
1. Grupo de observadores de Aves club Zorzales
2. ASOCIACIÓN DE AGRICULTORES ALIADOS DE LA CONSERVACIÓN DE SANTA HELENA DEL OPÓN.
3. Red de Turismo Rural Camino Lengerke
4. CHIQUIGUAQUE
5. asociación Turiguaque
6. JACABUO AVISTAR
7. cacao Barí "Daurukba Barí"</t>
  </si>
  <si>
    <t xml:space="preserve">La meta para la DTAO del 2024 correspondió a 8 emprendimientos apoyados entre las áreas: 
PNN Selva de Florencia: 2
PNN Nevado del Huila: 2
PNN Orquídeas: 1
PNN Tatamá: 1
SF Isla de la Corota: 2
Es importante aclarar que aunque la meta eran 8 emprendimientos, el SF Isla de la Corota avanzó en gestiones para apoyar 2 emprendimientos más, tal y como se evidencia en los reportes realizados durante la vigencia. Se decide como Territorial evidenciar el avance a través de la información diligenciada. Por esta razón, en la matriz de emprendimientos consolidada de la DT, se pueden contar 10 emprendimientos apoyados durante este año.
</t>
  </si>
  <si>
    <t xml:space="preserve">Las áreas protegidas, en coordinación con la dirección territorial, lograron el apoyo a 25 emprendimientos a nivel técnico y/o financiero, cumpliendo con la meta proyectada para la vigencia. Particularmente, en el mes de diciembre se culminó el proceso con 24 emprendimientos, el emprendimiento restante fue reportado en el mes de abril. Los apoyos estuvieron relacionados con programas de capacitación para procesos de certificación, de fortalieicimiento organizacional y comercial, entre otros. </t>
  </si>
  <si>
    <t>La Territorial Orinoquia, adelantó el fortalecimiento de 5 emprendimientos durante la vigencia 2024, relacionados a continuación: 
PNN Chingaza: 2 emprendimientos fortalecidos 
Emprendimiento: Acuerdo de Conservación “Ranita Arlequín” - Asociación de Turismo Maza Fonte:
    1.  Se gestionaron recursos a través de la WCS para mejorar la infraestructura ecoturística de la organización comunitaria Maza Fonte, específicamente en la cocina y el comedor.
    2.  En una reunión formal, se entregó la siguiente información clave:
  °  Actualización del guion interpretativo del sendero Laguna de Paramillo: Este documento busca enriquecer la experiencia de los visitantes resaltando los valores naturales y culturales del sendero.
  °  Caja de herramientas lúdico-pedagógicas: Diseñada para fortalecer el aprendizaje sensorial y fomentar la construcción participativa del conocimiento. Estas actividades pueden integrarse durante las guianzas para crear experiencias interactivas y memorables.
  °  Guías prácticas de identificación: Se entregaron guías específicas para reconocer frailejones y sapitos arlequines, con el objetivo de fortalecer el conocimiento sobre la biodiversidad del área.
  °  Diseño de una valla informativa: La valla está enfocada en la conservación del sapito arlequín, una especie emblemática del área protegida. Contiene información clave sobre su biología, hábitat y amenazas, con el propósito de sensibilizar a los visitantes sobre la importancia de su protección.
 Emprendimiento: Orquidiario de Aves
    1.  Diseño de infraestructura: Se entregaron los diseños para infraestructura liviana del sendero, portería y vallas interpretativas.
    2.  Visita de campo: Durante una visita al área, se identificó la flora más representativa desde las perspectivas natural y cultural. Este insumo será utilizado para elaborar una guía de campo.
    3.  Acompañamiento a estudiantes: Se acompañó a 50 estudiantes del municipio de La Calera, vereda Mundo Nuevo, en actividades programadas por el grupo Conserva. Estas acciones estuvieron orientadas a fortalecer el vínculo de los jóvenes con la conservación y el conocimiento del área protegida.
 PNN Cordillera de Los Picachos: 2 emprendimientos fortalecidos.
Emprendimiento Meliponicultura: Se realizaron visitas de seguimiento a los meliponicultores, aprovechando el inicio de la época de verano, se realizan el destape de las colmenas para identificar si las colmenas ya están listas para cosecha o para hacer trasiego. Dependiendo de esa información se hacen las recomendaciones pertinentes. Además de recordarle a los meliponicultores el cumplimiento de sus compromisos.  
Se realizó el acompañamiento a una meliponicultora en su proceso de trasiegos y cosechas, donde se logró obtener 4 colmenas nuevas y más de 50 m de miel. De igual manera se realizó acompañamiento a los emprendimientos entre esos a Dulce Amazonia en el mercado campesino realizado en el marco de las festividades del retorno.
Por otra parte, también se apoyó para el diseño del logo de la marca, su postulación y presentación en la COP 16 como iniciativas de emprendimientos. 
Emprendimiento de la Huerta Escolar “Manuela Beltrán”: Se le entregaron a la iniciativa los materiales para el mejoramiento de la huerta escolar, entre los materiales entregados hay tejas de zinc, postes, plásticos carretilla, manguera entre otros. La comunidad que represento la iniciativa se comprometió a realizar una reunión en el mes de noviembre para diseñar el plan de trabajo. Sin embargo, por compromisos, este plan de trabajo se concretará en el primer trimestre del 2025.
 PNN Tinigua: 1 emprendimiento fortalecido. 
 Emprendimiento de Meliponicultura: Durante este periodo se realizaron las siguientes acciones para fortalecer el emprendimiento de meliponicultura en el municipio de La Macarena, en colaboración con los miembros de ASOAPIMACA: Se realizaron visitas a tres beneficiarios para evaluar el estado de las colmenas, con el fin de identificar pérdidas y definir necesidades técnicas. Se llevaron a cabo reuniones estratégicas en la oficina del municipio de Macarena, donde se estableció un formato interno para implementar un seguimiento remoto debido a las restricciones de acceso por cuestiones de orden público. Se dio inicio a la aplicación del formato de monitoreo en campo, recopilando información preliminar sobre la evolución de las colmenas. Finalmente, en diciembre no fue posible realizar reuniones ni visitas, debido a que muchos de los beneficiarios salen de las veredas a visitar a familiares ubicados en otros municipios.</t>
  </si>
  <si>
    <r>
      <t xml:space="preserve">La Dirección Territorial Pacífico – DTPA tuvo como retos a lo largo de la vigencia 2024 la implementación de medidas que permitieran ampliar la presencia institucional en las áreas protegidas mediante el desarrollo de alternativas de producción sostenible a través de programas que incentivan el desarrollo económico de las poblaciones impactadas bajo el programa Áreas Protegidas y Diversidad Biológica (de KfW), el cual se financia con recursos de cooperación internacional provenientes del gobierno alemán, y los cuales son administrados actualmente por Fondo Patrimonio Natural.
Con respecto del cierre de la vigencia presente, se efectuaron avances significativos en áreas cuyo desarrollo representa la ejecución de procesos importantes al interior de la Dirección Territorial Pacífico, toda vez que permitieron fortalecer la vinculación con las comunidades beneficiadas bajo el marco de la medida Ordenamiento de Recursos Hidrobiológicos con Alternativas productivas. 
En el marco de este programa se tienen definidas las siguientes líneas de inversiones: 
</t>
    </r>
    <r>
      <rPr>
        <b/>
        <sz val="11"/>
        <rFont val="Arial Narrow"/>
        <family val="2"/>
      </rPr>
      <t>PAA 2024 Programa APDB de KfW</t>
    </r>
    <r>
      <rPr>
        <sz val="11"/>
        <rFont val="Arial Narrow"/>
        <family val="2"/>
      </rPr>
      <t xml:space="preserve">
Componente 2. Fortalecimiento de Esquemas de Conservación y Uso Sostenible
Medida 2.3. Ordenamiento de Recursos Hidrobiológicos con Alternativas Productivas.
</t>
    </r>
    <r>
      <rPr>
        <i/>
        <sz val="11"/>
        <rFont val="Arial Narrow"/>
        <family val="2"/>
      </rPr>
      <t>Submedida 2.3.2.0 y 2.3.2.3 Implementación de alternativas productivas y adquisiciones para el fortalecimiento. Norte (PNN Utría, PNN Katíos y PNN Uramba Bahía Málaga)</t>
    </r>
    <r>
      <rPr>
        <sz val="11"/>
        <rFont val="Arial Narrow"/>
        <family val="2"/>
      </rPr>
      <t xml:space="preserve"> 
Es la línea de inversión asociada al fortalecimiento de esquemas de conservación en Pacífico Norte (en las tres áreas protegidas mencionadas) en las cuales los beneficiarios de los programas de formación en Buenas Prácticas de Pesca (BPP) serán los depositarios de kits de pesca en los ocho Consejos Comunitarios, a saber:
PNN Utría: El Valle – Piqueros y Jurubirá
PNN Los Katíos: Tumaradó y Puente América
PNN Uramba Bahía Málaga: Juanchaco, Ladrilleros, Puerto España – Miramar y La Barra
Lo anterior, se logrará mediante el contrato KFW-CCOM-003 de 2024, celebrado con SSL Colombia S.A.S (adjunto como Anexo 1, cuyo objeto es ADQUISICIÓN DE ELEMENTOS DE PROTECCIÓN Y MENAJE NECESARIOS PARA DOTAR UN KIT DE BUENAS PRÁCTICAS PESQUERAS QUE CONTRIBUYA AL MEJORAMIENTO DEL PROCESO DE CAPTURA DE PRODUCTOS PESQUEROS EN EL MARCO DEL FORTALECIMIENTO DE LA CADENA DE VALOR DE LA PESCA). 
</t>
    </r>
    <r>
      <rPr>
        <i/>
        <sz val="11"/>
        <rFont val="Arial Narrow"/>
        <family val="2"/>
      </rPr>
      <t>Submedida 2.3.2.1 y 2.3.2.2 Implementación de alternativas productivas y adquisiciones para el fortalecimiento. Sur (PNN Gorgona y PNN Sanquianga)</t>
    </r>
    <r>
      <rPr>
        <sz val="11"/>
        <rFont val="Arial Narrow"/>
        <family val="2"/>
      </rPr>
      <t xml:space="preserve">
En este mismo componente, se llevan a cabo las actividades del Convenio Específico 002 de 2024, celebrado entre Fondo Patrimonio Natural, PNNC y el IIAP (Instituto de Investigaciones Ambientales del Pacífico), cuyo objeto es “AUNAR ESFUERZOS TÉCNICOS, ADMINISTRATIVOS Y FINANCIEROS PARA FORTALECER LOS ACUERDOS DE USO Y MANEJO EXISTENTES ENTRE LAS COMUNIDADES DE PESCADORES ARTESANALES (INCLUYENDO LOS RECOLECTORES DE PIANGÜA) Y LOS PARQUES NACIONALES NATURALES DE SANQUIANGA Y GORGONA, DESARROLLANDO ACCIONES DE ASISTENCIA Y ACOMPAÑAMIENTO TÉCNICO PARA EL MEJORAMIENTO DE LAS CONDICIONES SOCIALES Y ECONÓMICAS DE LOS MISMOS, A PARTIR DEL FORTALECIMIENTO DE LA CADENA DE VALOR CON ÉNFASIS EN BUENAS PRÁCTICAS DE PESCA”, y con el cual se busca beneficiar a las siguientes comunidades: 
Consejo Comunitario ODEMAP Mosquera Norte: Firme Cifuentes y El bajito
Consejo Comunitario Río Sanquianga: Boca de Guabas
Consejo Comunitario Playas Unidas: Pueblito y San Pablo de la Mar
Consejo Comunitario Punta Mulatos: Amarales
Consejo Comunitario Bajo Tapaje y del Mar: Playa Bazán 
Dentro de este convenio se estima brindar formación a los beneficiarios de las dos AP a intervenir en Buenas Prácticas de Pesca, buscando fortalecer no sólo la cadena productiva si no también la cadena de valor, apoyando las capacitaciones en aspectos contables, financieros y administrativos, permitiendo a los pescadores y piangüeros incluidos en el convenio desarrollar planes de negocio, apalancados por los planes de inversión resultantes del convenio y su trabajo con las comunidades.</t>
    </r>
  </si>
  <si>
    <r>
      <t>Se avanzó en la construcción del documento preliminar del Programa estratégico “</t>
    </r>
    <r>
      <rPr>
        <i/>
        <sz val="11"/>
        <rFont val="Arial Narrow"/>
        <family val="2"/>
      </rPr>
      <t>Sociobioeconomía para la conservación: un modelo sostenible, incluyente e innovador</t>
    </r>
    <r>
      <rPr>
        <sz val="11"/>
        <rFont val="Arial Narrow"/>
        <family val="2"/>
      </rPr>
      <t>”. Este surge ante la necesidad de realizar una estrategia de sociobioeconomía para PNNC que permita la realización de acciones territoriales, para impulsar la conservación de las áreas protegidas, las oportunidades de bioprospección, y el desarrollo del bienestar de las comunidades.</t>
    </r>
  </si>
  <si>
    <t>Durante el mes de noviembre se avanzó en la presentación de la Arquitectura de Información al equipo de Gestión del conocimiento y los involucrados en su costrucción, ya con ajustes a las observaciones previas. Por otro lado se entregó para observaciones la primera versión de la Arquitetura de Tecnología. Todo en su conjunto da un avance adicional del 1% para un total del 56% superando ya la meta para el 2024. </t>
  </si>
  <si>
    <t>Durante la vigencia 2024 se desarrollaron las 6 acciones priorizadas dando cumplimiento al 100 de la meta programada, en el último trimestre del año se avanzó en:
 En el mes de noviembre se adelantó el 9° Comité Local de Coordinación con la asociación Tandachiridu Inganokuna para hacer el seguimiento a los convenios interadministrativos CD-DTAM-174-2024 y CD-DTAM-189-2024 y plan de trabajo conjunto en el marco del proyecto GEF-Corazón dela Amazonía. En cuanto al avance en la implementación de los acuerdos de consulta previa la primera semana de noviembre se hizo el recorrido de socialización del portafolio de investigación y programa de monitoreo en las 5 comunidades Inga e identificación preliminar de especies importantes culturalmente (Yurayaco, San Miguel, Brisas, Cosumbe y Niñeras), adicionalmente se realizaron dos espacios relacionados con el acuerdo de la estrategia gradual administrativa conjunta con los gobernadores y alcaldes de las 5 comunidades y delegados de la asociación Tanda: uno el 30-31/10/2024 para la socialización de aspectos administrativos de las dos autoridades (PNNC y ATI) y otro el 18-19/11/2024 para evaluar los aprendizajes en la suscripción de convenios interadministrativos. Con respecto a PVyC se hizo el taller de socialización a promotores territoriales, gobernadores de las 5 comunidades y delegados de la Asociación Tanda del protocolo del Área Protegida para la consolidación de insumos para la elaboración de propuesta preliminar de la estrategia conjunta de PVyC. No se lograron hacer los dos recorridos de generación del conocimiento contemplados en el convenio CD-DTAM-174-2014 ni el recorrido de socialización de avances en la implementación de acuerdos en las 5 comunidades programado en el marco del convenio CD-DTAM-189-2024 por el aumento de las situaciones de riesgo público, por lo anterior en el mes de diciembre se determina solicitar la prórroga de los dos convenios mediante memorandos 20245160001553 y 20245160001563 del 03/12/2024. 
Se hace reunión anual de seguimiento para dar cuenta sobre el avance en el cumplimiento de los acuerdo de consulta previa del Plan de Manejo con el pueblo inga del Caquetá.
En el marco del fortalecimiento cultural al pueblo inga en los meses de octubre y noviembre se realizaron dos ceremonias tradicionales programadas en los convenios suscritos con el pueblo inga del Caquetá para la prevención y protección del territorio.
Se realizó el segundo seguimiento a los emprendimientos de los Resguardos Inga De Niñeras para los emprendimientos de Panela Misky y arroz comunitario, Resguardo San Miguel emprendimiento de panela San Migueleña, Resguardo Brisas para la iniciativa de Panela Brisas del Fragua, Resguardo Páez del Portal para las iniciativas de Huevos criollos y Carne avícola, El cabildo Murui para las iniciativa de Aji Juyecuri y Aji en Crema Casarama, Resguardo Yurayaco con la inciaitiva de Panela Iura, Artesanías Warmi Awadurkuna y Miskikuku Kausachiikunamanda Abejas nativas, resguardo Embera La cerinda con las inciaitivas de Artesanias y Canastos. 
Adicionalmente se desarrollaron 2 talleres de Fortalecimiento de temáticas asociadas al componente de marketing y diseño gráfico, así como de fortalecimiento de capacidades organizativas de las iniciativas económicas de artesanías Warmi Awadurkuna y Miskikuku Abejas asi como de la IE Panela Iura, con el apoyo de la SSNA de PNNC. 
Con relación a la coordinación con la comunidad Nasa de La Esperanza para adelantar proceso de consulta previa del plan de manejo del AP, se solicitó modificación y terminación anticipada del Convenio Interadministrativo CD-DTAM-179-2024 mediante memorando 20245160001613 debido a la solicitud escrita por parte de la comunidad de no realizar la reunión de la fase de preconsulta y apertura debido a condiciones de seguridad y riesgo público</t>
  </si>
  <si>
    <t xml:space="preserve">Para este último trimestre de gestión, con respecto al indicador de gobernanza 2024, se logró avanzar en dos de las cinco metas programadas para el AP para esta vigencia con las acciones enmarcadas dentro de la línea de Estrategias Especiales de Manejo del PNN Amacayacu. Estas fueron: i). La Concertación y firma del Acuerdo Político de Compromisos actualizado entre las Autoridades Indígenas de la Comunidad de San Martin de Amacayacu y PNNC y; ii). La Concertación y firma del Acuerdo Político de Compromisos actualizado entre las Autoridades indígenas del Resguardo de Mocagua y PNNC, ambos acuerdos con una vigencia de seis años que empiezan a regir a partir del 2025.
En términos generales, durante la gestión 2024 del AP, se lograron 4 de las 5 metas programadas en el indicador del porcentaje de avance en la implementación de los planes de trabajo o agendas concertadas con grupos étnicos, en el marco de los regímenes especiales de manejo y acuerdos suscrito
</t>
  </si>
  <si>
    <t xml:space="preserve">Se remito el informe donde se detalla la gestión realizada:
- Avanzar en la actualización del REM del Parque Nacional Natural Cahuinarí,
- Realizar la planeación implementación de actividades para el año 2024 con la secretarias de la Asociación PANI y
- Realizar el seguimiento respectivo del plan de trabajo concertado.
</t>
  </si>
  <si>
    <t>Se presenta informe de gestión trimestral en la implementación de las acciones de estrategias especiales de Manejo y los acuerdos políticos de voluntades con grupos étnicos, logrando las tres acciones programadas para la  vigenica</t>
  </si>
  <si>
    <t>Se desarrollo el primer Comité Directivo entre Parques Nacionales Naturales de Colombia y el Resguardo Indígena el Itilla en el marco del Acuerdo de Voluntades para avanzar hacia la construcción del REM.
Se desarrolló el ejercicio de planeación con el resguardo Amenanae "Charco del niño dios" en el marco del GEF7.
Se realizó la socialización del plan de manejo con el resguardo Amenanae "Charco del niño dios" como un primer ejercicio para dar a conocer los avances en la actualización del instrumento con la comunidad y como este ivolucra las comunidades indígenas colindantes y vecinas al área protegida.
Se realizó la Socialización del mecanismo de Finacianción Legacy Chiribiquete un Paisaje para siempre con el resguardo Amenanae "Charco del niño dios"
Se avanzó en la formulación y preparacion de la propuesta de monitoreo a desarrollar con el CITMA territorio Mirití Paraná para presentarla en la seccion del Consejo en noviembre 2024.
Se desarrollo la segueda reunión con el resguardo la Victoria, para avanzar hacia la consolidacion de un acuerso como mecanismo de relacionamiento en con PNN ,  la DTAM y el mecanismo LLF.
Se adelanto el primer espacio de trabajo en territorio con delegados de las comunidades pertenesientes a ACTIVA, para precentar las generaliadas de PNN C, DTAM, PNNS y el mecanimos LLF, con el objetivo de indetificar aciones que permitan fortalecer la gobernanza en el sector como actores estratégicos colindantes.
Se realiza reunión de articulación entre PNN SHC, ACT e ICHAN para revisar los avances en la consolidación del documento PIA para la modalidad de primer registro ante el Ministerio del Interior.</t>
  </si>
  <si>
    <t>Durante el periodo del reporte  se generaron los siguientes avances:
 Con el memorando 20245180002323 de diciembre 13 de 2024 se envía a la DTAM el informe de gestión de las EEM del PNNSCHAW para el cuarto trimestre de 2024, expresando el cumplimiento de la totalidad de las metas programadas (2).
En cuanto a la suscripción de convenios interadministrativos para ejecución de planes de trabajo anual, se ha finalizado el desarrollo de actividades de acuerdo con los cronogramas de trabajo concertados para los convenios interadministrativos con el Resguardo Villa María de Anamú. El resguardo Mandiyaco ha hecho entrega de las evidencias respectivas y se ha dado trámite al segundo desembolso de recursos, en este momento se trabaja en la generación de evidencias para dar trámite al tercer desembolso. El resguardo Villa María de Anamú hizo entrega de todas las evidencias y se ha dado trámite al segundo y tercer desembolso de los recursos.
Respecto al cumplimiento de acuerdos de consulta previa con las comunidades indígenas de la media bota caucana Inga Suma Iuai, Inga Rigcharikuna, Inga Mandiyaco y Yanacona Santa Marta, el 4 de diciembre se llevó a cabo una mesa técnica para precisar acciones y productos que lleven a la formulación de los planes de uso ambiental territorial indígena - PUATI de los resguardos Indígenas: Inga Suma Iuai, Inga Rigcharikuna e Inga Mandiyaco, compromiso generado en reunión de seguimiento al cumplimiento de acuerdos, el pasado 27 de septiembre de 2024. Se hizo un ejercicio de revisión conjunta de la propuesta para la formulación de los 3 PUATIS, presentada por las comunidades del pueblo Inga, reorganizando un plan de trabajo para el 2025 en el que se precisan los momentos en los que participa PNNC y se desarrollaran temáticas relacionadas con la gestión de las áreas traslapadas.
Respecto al avance de la consulta previa del documento técnico de plan de manejo del PNN SCHAW con el Cabildo los Pastos San José del Pepino en Mocoa, se avanzó de acuerdo con el cronograma de trabajo establecido en el convenio interadministrativo CD-DTAM-184-2024, hasta la actividad número 6. En aporte a este convenio se realizó un recorrido conjunto hacia el lindero del área protegida partiendo desde el territorio del Cabildo, con el propósito de hacer un reconocimiento territorial y análisis de la ubicación del área protegida frente al territorio del cabildo. El 17 de noviembre se hizo la reunión de preconsulta y apertura de la consulta previa, donde se concertó la ruta metodológica a seguir (anexo 7); esto determinó, que el avance del plan de trabajo concertado para el 2024, no podrá ir más allá de la actividad 6. “Espacio autónomo - Mingas de pensamiento para tejer la palabra frente a los avances generados durante la consulta previa” y se dará continuidad al proceso consultivo en el 2025.  Posteriormente, en reunión se seguimiento (anexo 8) se concertó que una vez terminada la actividad 6, se dará trámite al segundo desembolso de recursos y se procederá con la terminación anticipada del Convenio Interadministrativo CD-DTAM-184-2024, para lo cual se solicitaron modificaciones a los términos para el desembolso de recursos (anexo 9). Dichas modificaciones fueron aprobadas recientemente, así que, en este momento se trabaja en el cumplimiento de los requerimientos necesarios para dar trámite al segundo desembolso.
Complementariamente en el ámbito de los traslapes parciales del PNN SCHAW se realizaron talleres sobre autoridad compartida en áreas de PNNC, con el fin de reforzar temáticas con el Resguardo Yanacona Villa María de Anamú en Mocoa (anexos 10) y generar acercamientos con los Resguardos Inga Inchi Iaku e inga Rumiñawi de Piamonte. 
En cuanto a la suscripción de convenios interadministrativos para ejecución de planes de trabajo anual, se avanza en el desarrollo de actividades de acuerdo con los cronogramas de trabajo concertados en el marco de los convenios interadministrativos CD-DTAM-173-2024 con el Resguardo Mandiyaco y CD-DTAM-178-2024 con el Resguardo Villa María de Anamú. El resguardo Mandiyaco ha concluido el desarrollo de actividades; con el resguardo Villa María de Anamú se encuentra pendiente el resultado de la actividad: reunión de evaluación al plan de trabajo concertado del 2024, la cual se realizará en asamblea general del resguardo el próximo 24 de noviembre de 2024, dando cierre al plan de trabajo. En los dos casos se esta trabajando en la generación de las evidencias correspondientes para tramitar los desembolsos 2 y 3.
Respecto al avance de la consulta previa del documento técnico de plan de manejo del PNN SCHAW con el Cabildo los Pastos San José del Pepino en Mocoa, se avanza en el desarrollo de actividades de acuerdo con el cronograma de trabajo establecido en el convenio interadministrativo CD-DTAM-184-2024. En aporte a este convenio se realizó un recorrido conjunto hacia el lindero del área protegida partiendo desde el territorio del Cabildo; con el propósito de hacer un reconocimiento territorial y análisis frente a la ubicación del área protegida y el territorio del cabildo; desde el PNNSCHAW se dio a conocer el lindero que para el sector del recorrido (Mocoa) tiene como límite arcifinio la divisoria de aguas. Se resaltó que el PNNSCHAW es un área protegida dedicada exclusivamente a su conservación y por lo tanto hay restricciones para el ingreso a diferencia de las áreas protegidas con vocación ecoturística y se dieron claridades respecto a que PNNC ejerce como autoridad ambiental al interior de las áreas protegidas bajo su administración, en este caso el PNNSCHAW, mientras CORPOAMAZONIA es la autoridad ambiental competente en los territorios aledaños correspondientes al sector Mocoa</t>
  </si>
  <si>
    <t>Durante el periodo 21 de octubre al 16 de diciembre, en lo que respecta a espacios de gobernanza el PNN YAP, logró realizar: espacio de Comité de Coordinación entre CITYA y el equipo del AP, Recorrido de Coordinación Socialización, por las comunidades de la parte alta del Territorio Yaigojé Apaporis, Reunión Preparatorio y Comité Directivo de Gestión en la Comunidad de Paromena, Acercamiento con vecinos (resguardos La Victoria – ACTIVA-COITMA), en los cuales se socializó el programa “Chiribiquete un Paisaje para Siempre”. Se logró realizar la reunión técnica de aprestamiento con la Fundación GAIA Amazonas, en la que se definió la ruta para iniciar con el proceso de seguimiento a los acuerdos de la consulta Previa.
En lo que respecta a actividades de autoridad ambiental, se realizaron dos sobrevuelos abarcando distintas zonas del área protegida para identificar presiones que afecten la integridad del territorio dentro del Parque Nacional Natural Yaigojé Apaporis, haciendo énfasis en identificar la integridad ecosistémica, los sistemas tradicionales clave, como la chagra y los sitios sagrados, y recopilar información que permita implementar medidas preventivas y de control para proteger las prioridades integrales de conservación. Se realizaron tres recorridos de verificación, uno por el Túnel de Jirijirimo, otro por el Raudal de Jirijirimo y el tercero en Centro Providencia.</t>
  </si>
  <si>
    <t xml:space="preserve">Se asistió a reunión con el director de PNN Luis Olmedo en el auditorio de la RNN Nukak articipación en Sobrevuelo Ruta 02_Nukak, para identificación de asentamientos en el traslape con el RI cuenca media del río Inírida y río Papunaua en el marco de la línea estratégica de Estrategias Especiales de Manejo, también se participó en el alistamiento de preparación para el sobrevuelo.
Se participó de la Mesa Departamental de Frontera Agrícola, en Miraflores, Guaviare.
Se participó de jornada de taller Ruta para constitución y registro de iniciativas de conservación privada - RNSCSe acompañó jornada de pesca con la comunidad Nukak del asentamiento de Tierra Alta
Se realizó reunión de articulación con experto local Merere Ui, para completar caracterización de asentamiento Kande Jerenina . Se participó del cierre del evento de cierre de Educación que camina, en la plazoleta de la gobernación 
Se realizó reunión preparatoria para conversatorio con ASATRIMIG y salida de campo a Miraflores, Guaviare, para reunión con ASATRIMIG en el marco de la articulación con el PNNSCH para revisión de las acciones con Ri en el corredor de conectividad entre las dos AP. Se realizó reunión de articulación con las ATIS del RI Cuenca media del río Inírida y río Papunaua 
Se participó en una articulación con UNDOC para revisión de proyecciones en 2025 en el marco del proyecto "fortalecimiento institucional en a lucha contra la deforestación . Se realizó conversatorio con estudiantes universitarios de la UNAL- SOCIOLOGIA sobre EEM en la RNN Nukak
Se avanzó en una segunda entrega de un documento que compile la información que hay hasta el momento sobre la territorialidad Nukak y su incidencia en la RNN Nukak, caracterización de Kande Jerenina, se entrega el cuarto informe trimestral y el informe anual de la línea EEM. 
: Participación en la primera jornada de olimpiadas ambientales con 4 sedes educativas articuladas con el AP, en la Villa Nupana 
Se asistió a la Jornada de Socialización del Plan de Reparación colectiva del pueblo Nukak, adelantado por UARIV en el Hotel Las Palmas, con presencia de delegados nukak de los 23 asentamientos y delegados de las instituciones estatales </t>
  </si>
  <si>
    <t>Durante la ejecución del proyecto, se logró la firma de 12 acuerdos individualizados que vincula a 12 familias de la siguiente manera: tres (3) para el municipio de Belén de los Andaquíes y nueve (9) para el municipio de San José del Fragua, que desde el punto de vista técnico y jurídico se debían suscribir nuevamente para continuar fortaleciendo a estas familias que vienen vinculadas con el proceso, esto se encuentra soportado bajo concepto técnico N° 20235050000046, el cual le da viabilidad a la suscripción de estos acuerdos.
Es importante precisar que estos acuerdos son rezago 2023 del Proyecto Gobernabilidad.</t>
  </si>
  <si>
    <t>Desde el área protegida se adelantó en el marco de la gestión de los acuerdos de voluntades vincular a las juntas de acción comunal de las tres veredas de la zona con función amortiguadora a las que pertenecen las familias 
campesinas que suscribieron los tres (3) acuerdos, teniendo en cuenta su papel en la representatividad de la comunidad y en las acciones de tipo comunitario que se contemplan. </t>
  </si>
  <si>
    <t xml:space="preserve">	En el ANU Los Estoraques  se tiene una meta de  7 acuerdos, de los cuales se adelantó la ruta de acuerdos con 6 de las familias priorizadas y 1 proceso comunitario que se estableció como acuerdo de emprendimiento comunitario en avistamiento de aves con el grupo zorzales,  dando cumplimiento a la ruta de acuerdos con los 6 citados y lo requerido para el Emprendimiento comunitario, cumpliendo el compromiso de entrega de insumos a las familias, realizando las etapas iniciales de implementación </t>
  </si>
  <si>
    <t>El PNN Tamá adelantó la ruta de acuerdos con 27 de las familias campesinas priorizadas, dando cumplimiento a lo establecido en la ruta de acuerdos, quedando pendiente las implementaciones a realizar en los primeros meses del 2025, pues a la fecha aún se está en entrega de insumos de líneas como las de sistema agroforestal de café,  se construyó entre los 3 niveles de Parques Nacionales un drive para retroalimentar el avance en el cumplimiento de los medios de verificación de Ruta,  teniendo un cumplimiento del 100%</t>
  </si>
  <si>
    <t xml:space="preserve"> Como resultado de la participación conjunta entre los Resguardos Indígenas Valle de Pérdidas y Chaquenodá a través de las diferentes reuniones que se han realizado a lo largo de los últimos años, se construyó el documento “Ordenamiento Ambiental y Ancestral del Territorio en el área traslapada entre el Parque Nacional Natural Las Orquídeas y las comunidades de la etnia Embera Eyabida - resguardos Chaquenodá y Valle de Pérdidas (Régimen Especial de Manejo)”, el cual fue socializado el día 26 de noviembre de 2024 a los Gobernadores  de las comunidades indígenas de los dos resguardos en mención en la reunión  del Comité Técnico. 
Como compromiso para la próxima vigencia quedo establecido la socialización del documento en sus tres componentes (Diagnostico, Ordenamiento y Plan Estratégico) en asamblea de las comunidades indígenas para la revisión, ajustes y aprobación. 
Por otro lado, el documento Ordenamiento Ambiental y Ancestral del Territorio en el área traslapada entre el Parque Nacional Natural Las Orquídeas y las comunidades de la etnia Embera Eyabida - resguardos Chaquenodá y Valle de Pérdidas (Régimen Especial de Manejo), se envió para la respectiva revisión y ajuste por parte de la Subdirección de Gestión y Manejo de Áreas Protegidas de Nivel Central y la Dirección Territorial Andes Occidentales. 
Adicionalmente, durante el mes de noviembre, se llevó a cabo la reunión con la Dirección de la Autoridad Nacional de Consulta Previa adscrita al Ministerio del Interior el día 27 del mes en mención, la cual se desarrolló con el objetivo de realizar el seguimiento  a los trece (13) acuerdos pactados entre el pueblo Embera Eyabida y Parques Nacionales Naturales de Colombia, en el marco de Consulta previa del Plan de Manejo del Parque Nacional Natural Las Orquídeas. Durante este espacio que lideró los representantes el Ministerio del Interior, se logró evidenciar que se han cumplido ocho (8) acuerdos conforme a lo pactado. Los cinco (5) restantes siguen en trámite y/o vigentes dado que las actividades son constantes en el tiempo y se incorporaron en el documento de la propuesta de Ordenamiento Ambiental y Ancestral (REM) en el marco de manejo del área traslapada. 
Finalmente, en los talleres llevados a cabo en las comunidades indígenas de los resguardos de Valle de Perdidas y Chaquenodá se logró recopilar la información de los sitios sagrados, permitiendo elaborar una propuesta de cartilla par la recuperación de esta información tan importante para el pueblo Embera. Sin embargo, el Parque y las Comunidades indígenas a la fecha cuentan con la cartilla de Plantas medicinales y pintura Facial que les permite articular este conocimiento con los planes escolares de los resguardos indígenas. 
Se adjuntan los soportes de cada una de las 11 acciones en carpetas individuales en el enlace drive disponible en la matriz, tomar como guía el documento adjunto Seguimiento IV trimestrePlan de trabajo Orquídeas Nov 2024 para su interpretación. 
Se anexan las siguientes evidencias:
- Documento: Seguimiento IV trimestrePlan de trabajo Orquídeas Nov 2024. 
- Archivo comprimido: Evidencias EEM Trim IV 2024 - PDF para reportes. 
..................................................
Reporte mes de noviembre y diciembre PNN Las Orquídeas (24/Dic/2024 12:28)
24/Dic/2024 12:32 - Jorge Eduardo Ceballos Betancur
MCCB 12-12-2024: Como resultado de la participación conjunta entre los Resguardos Indígenas Valle de Pérdidas y Chaquenodá a través de las diferentes reuniones que se han realizado a lo largo de los últimos años, se construyó el documento “Ordenamiento Ambiental y Ancestral del Territorio en el área traslapada entre el Parque Nacional Natural Las Orquídeas y las comunidades de la etnia Embera Eyabida - resguardos Chaquenodá y Valle de Pérdidas (Régimen Especial de Manejo)”, el cual fue socializado el día 26 de noviembre de 2024 a los Gobernadores  de las comunidades indígenas de los dos resguardos en mención en la reunión  del Comité Técnico. 
Como compromiso para la próxima vigencia quedo establecido la socialización del documento en sus tres componentes (Diagnostico, Ordenamiento y Plan Estratégico) en asamblea de las comunidades indígenas para la revisión, ajustes y aprobación. 
Por otro lado, el documento Ordenamiento Ambiental y Ancestral del Territorio en el área traslapada entre el Parque Nacional Natural Las Orquídeas y las comunidades de la etnia Embera Eyabida - resguardos Chaquenodá y Valle de Pérdidas (Régimen Especial de Manejo), se envió para la respectiva revisión y ajuste por parte de la Subdirección de Gestión y Manejo de Áreas Protegidas de Nivel Central y la Dirección Territorial Andes Occidentales. 
Adicionalmente durante el mes de noviembre, se llevó a cabo la reunión con la Dirección de la Autoridad Nacional de Consulta Previa adscrita al Ministerio del Interior el día 27 del mes en mención, la cual se desarrolló con el objetivo de realizar el seguimiento  a los trece (13) acuerdos pactados entre el pueblo Embera Eyabida y Parques Nacionales Naturales de Colombia, en el marco de Consulta previa del Plan de Manejo del Parque Nacional Natural Las Orquídeas. Durante este espacio que lideró los representantes el Ministerio del Interior, se logró evidenciar que se han cumplido ocho (8) acuerdos conforme a lo pactado. Los cinco (5) restantes siguen en trámite y/o vigentes dado que las actividades son constantes en el tiempo y se incorporaron en el documento de la propuesta de Ordenamiento Ambiental y Ancestral (REM) en el marco de manejo del área traslapada. 
Finalmente, en los talleres llevados a cabo en las comunidades indígenas de los resguardos de Valle de Perdidas y Chaquenodá se logró recopilar la información de los sitios sagrados, permitiendo elaborar una propuesta de cartilla par la recuperación de esta información tan importante para el pueblo Embera. Sin embargo, el Parque y las Comunidades indígenas a la fecha cuentan con la cartilla de Plantas medicinales y pintura Facial que les permite articular este conocimiento con los planes escolares de los resguardos indígenas. </t>
  </si>
  <si>
    <t>Durante la vigencia se ha trabajado en el proceso para la suscripción de tres Acuerdos de Sistemas Sostenibles para la Conservación, meta establecida del AP.  
Se realizaron los ajustes pertinentes a los documentos y archivos cartográficos:  Anexos Técnicos, Minutas de Acuerdos, GDB, Salidas gráficas y Fichas ERRE y FREP, en la carpeta Drive compartida, de acuerdo a las sugerencias y directrices dadas por los Profesionales cargo de la DTAO y Nivel Central, los cuales fueron enviados con radicado N° 20246030002603
Estos Acuerdos de Sistemas Sostenibles para la Conservación, apuntan al cumplimiento de la Meta 2024 del PNN La Orquídeas y están siendo ejecutados con familias campesinas de los municipios de Abriaquí y Urrao, con el objetivo de disminuir la presión por actividades antrópicas, contribuir a la Conservación con aislamiento de áreas para restauración pasiva y mejorar las condiciones de las familias campesinas que habitan en territorios colindantes al AP. </t>
  </si>
  <si>
    <t>De acuerdo a las acciones programadas para el indicador, se logró cumplir con las 3 acciones planteadas para la vigencia 2024: 1) Se gestiónó y coordinó la implementación de la instancia de comanejo y los espacios de la mesa coordinadora para el seguimiento de los acuerdos de la consulta previa de la sentencia T 021 de 2019; 2) Se realizó acompañamiento a los procesos que se adelantaron para el cumplimiento de los acuerdos de consulta previa del plan de manejo y sentencia T021 de 2019; 3) Se hizo el seguimiento de los acuerdos de los procesos de consulta previa del plan de manejo del PNN CRSB y sentencia T021. </t>
  </si>
  <si>
    <t>En relación a las acciones programadas para el indicador, se logró cumplir con las 2 acciones planteadas para la vigencia 2024: 1) Se realizó la implementación de las alternativas productivas Wayuu en artesanías y buenas prácticas pesqueras y 2) se realizó el seguimiento e implementación de acciones priorizadas en el marco de la implementación del REM. </t>
  </si>
  <si>
    <t>De acuerdo a las acciones programadas para el indicador, se logró cumplir con las 3 acciones planteadas para la vigencia 2024: 1)  se realizó un avance significativo en la actualización y concertación del Régimen Especial de Manejo (REM) con los resguardos indígenas de Chigorodó y Mutatá; 2) se llevaron a cabo la gestión y el desarrrollo de actividades propuestas en las agendas de trabajo concertadas con los resguardos indígenas de Chigorodó y Mutatá y; 3) se desarrollaron actividades de relacionamiento y articulación con los resguardos indígenas de Quebrada Cañaveral y Emberá Katío del Alto Sinú.</t>
  </si>
  <si>
    <t xml:space="preserve">Se logró durante el periodo la formalización de los 4 acuerdos de conservación con familias campesinas ubicadas en el municipio de Cumaribo Vichada.
</t>
  </si>
  <si>
    <r>
      <t xml:space="preserve">Durante el período se logró la firma de 20 acuerdos distrbuidos en tres fuentes de financiamiento:
</t>
    </r>
    <r>
      <rPr>
        <b/>
        <sz val="11"/>
        <rFont val="Arial Narrow"/>
        <family val="2"/>
      </rPr>
      <t>Fundación Orinoquía Biodiversa (FOB)</t>
    </r>
    <r>
      <rPr>
        <sz val="11"/>
        <rFont val="Arial Narrow"/>
        <family val="2"/>
      </rPr>
      <t xml:space="preserve">: Para el presente periodo se logró la firma de 5 acuerdos:
1) Solicitud de concepto técnico a la SGM para 5 acuerdos FOB en el DNMI Cinaruco, mediante radicado interno No. 20247030004663.
2) Aprobación de la información técnica para la formalización de 5 acuerdos de conservación, mediante concepto técnico No. 20242000000336.
3) La formalización de los 5 acuerdos de conservación con familias campesinas ubicadas en el municipio de Cravo Norte departamento de Arauca, con el apoyo presupuestario de la Fundación Orinoquía Biodiversa.
</t>
    </r>
    <r>
      <rPr>
        <b/>
        <sz val="11"/>
        <rFont val="Arial Narrow"/>
        <family val="2"/>
      </rPr>
      <t>Proyecto de inversión – Conservación PNNC</t>
    </r>
    <r>
      <rPr>
        <sz val="11"/>
        <rFont val="Arial Narrow"/>
        <family val="2"/>
      </rPr>
      <t xml:space="preserve">: Para el presente periodo se logró la firma de 5 acuerdos :
1) Solicitud de concepto técnico a la SGM para 5 acuerdos de GN en el DNMI Cinaruco, mediante radicado interno No. 20247030004913.
2) Aprobación de la información técnica para la formalización de 5 acuerdos de conservación, mediante concepto técnico No. 20242000005283.
3) La formalización de los 5 acuerdos de conservación con familias campesinas ubicadas en los municipios de Arauca y Cravo Norte departamento de Arauca, del proyecto de conservación.O164
</t>
    </r>
    <r>
      <rPr>
        <b/>
        <sz val="11"/>
        <rFont val="Arial Narrow"/>
        <family val="2"/>
      </rPr>
      <t>GEF Orinoquia-WWF</t>
    </r>
    <r>
      <rPr>
        <sz val="11"/>
        <rFont val="Arial Narrow"/>
        <family val="2"/>
      </rPr>
      <t xml:space="preserve">: Para el presente periodo se logró la firma de 10 acuerdos:
1) Solicitud de concepto técnico a la SGM para 10 acuerdos en el DNMI Cinaruco, mediante radicado interno No. 20247030003813.
2) Aprobación de la información técnica para la formalización de 10 acuerdos de conservación, mediante concepto técnico No. 20247030000206.
3) La formalización de los 10 acuerdos de conservación con familias campesinas ubicadas en los municipios de Arauca y Cravo Norte departamento de Arauca, del proyecto de conservación.
Se entrega para las tres fuentes de financiamientos los siguientes soportes: i. fichas de caracterización validadas, ii. Contenido de los acuerdos firmados, iii. anexos técnicos de los acuerdos, iv. GDB de los acuerdos y v. concepto técnico NC; validados por DTOR y SGM.
..................................................
Reporte Final - Acuerdos (12/Dic/2024 06:15)
12/Dic/2024 06:23 - Edgar Olaya Ospina
Durante el período se logró la firma de 20 acuerdos distrbuidos en tres fuentes de financiamiento:
</t>
    </r>
    <r>
      <rPr>
        <b/>
        <sz val="11"/>
        <rFont val="Arial Narrow"/>
        <family val="2"/>
      </rPr>
      <t>Fundación Orinoquía Biodiversa (FOB)</t>
    </r>
    <r>
      <rPr>
        <sz val="11"/>
        <rFont val="Arial Narrow"/>
        <family val="2"/>
      </rPr>
      <t xml:space="preserve">: Para el presente periodo se logró la formalización de los 5 acuerdos de conservación con familias campesinas ubicadas en el municipio de Cravo Norte departamento de Arauca, con el apoyo presupuestario de la Fundación Orinoquía Biodiversa.
</t>
    </r>
    <r>
      <rPr>
        <b/>
        <sz val="11"/>
        <rFont val="Arial Narrow"/>
        <family val="2"/>
      </rPr>
      <t>Proyecto de inversión – Conservación PNNC</t>
    </r>
    <r>
      <rPr>
        <sz val="11"/>
        <rFont val="Arial Narrow"/>
        <family val="2"/>
      </rPr>
      <t xml:space="preserve">: Para el presente periodo se logró la formalización de 5 acuerdos de conservación con familias campesinas ubicadas en los municipios de Arauca y Cravo Norte departamento de Arauca, del proyecto de conservación.
</t>
    </r>
    <r>
      <rPr>
        <b/>
        <sz val="11"/>
        <rFont val="Arial Narrow"/>
        <family val="2"/>
      </rPr>
      <t>GEF Orinoquia-WWF</t>
    </r>
    <r>
      <rPr>
        <sz val="11"/>
        <rFont val="Arial Narrow"/>
        <family val="2"/>
      </rPr>
      <t xml:space="preserve">: Para el presente periodo se logró la formalización de los 10 acuerdos de conservación con familias campesinas ubicadas en los municipios de Arauca y Cravo Norte departamento de Arauca, del proyecto de conservación.
</t>
    </r>
  </si>
  <si>
    <t xml:space="preserve">Durante el periodo se logró la fformalización de los 20 acuerdos de conservación con bienestar en el marco de la estrategia de sistemas sostenibles para la conservación en territorio colindante y territorio con función amortiguadora del Parque Nacional Natural Sumapaz, suscritos entre Parques Nacionales Naturales de Colombia- DTOR, CORMACARENA y familias campesinas ubicadas en los municipios de Lejanías, Cubarral, El Castillo del departamento del Meta al interior y en territorio con función amortiguadora, con recursos del proyecto de inversión. 
</t>
  </si>
  <si>
    <t xml:space="preserve">Durante el periodo se logró la formalización de los 15 acuerdos de conservación con bienestar en el marco de la estrategia de sistemas sostenibles en el territorio con función amortiguadora del Parque Nacional Natural Cordillera de los Picachos, en la Zona de Reserva Campesina Cuenca del Río Pato y Valle del Balsillas y la zona denominada Bajo Pato en el municipio de San Vicente del Caguán departamento del Caquetá, con recursos del proyecto de inversión Conservación.
</t>
  </si>
  <si>
    <r>
      <rPr>
        <b/>
        <sz val="11"/>
        <rFont val="Arial Narrow"/>
        <family val="2"/>
      </rPr>
      <t>Durante el periodo se logró la fo</t>
    </r>
    <r>
      <rPr>
        <sz val="11"/>
        <rFont val="Arial Narrow"/>
        <family val="2"/>
      </rPr>
      <t>rmalización de los 20 acuerdos de conservación con bienestar en el marco de la estrategia de sistemas sostenibles en el territorio con función amortiguadora del Parque Nacional Natural Sierra de la Macarena, en los municipios de Macarena, Vistahermosa y Mesetas</t>
    </r>
  </si>
  <si>
    <r>
      <t>Se logró la formalización de 59 acuerdos, por las siguientes fuentes de financiamiento.</t>
    </r>
    <r>
      <rPr>
        <b/>
        <sz val="11"/>
        <rFont val="Arial Narrow"/>
        <family val="2"/>
      </rPr>
      <t xml:space="preserve">
Compromiso programa de Áreas Protegidas y Biodiversidad cofinanciado por la Cooperación Alemana KFW - FEDECACAO: </t>
    </r>
    <r>
      <rPr>
        <sz val="11"/>
        <rFont val="Arial Narrow"/>
        <family val="2"/>
      </rPr>
      <t xml:space="preserve">Se logró la formalización de 58 acuerdos de conservación con bienestar en el marco de la estrategica de Sistemas Sostenibles para la Conservación ubicadas el municipio de Uribe, Meta, con recursos del proyecto financiado por cooperación Alemana KFW-FEDECACO.
</t>
    </r>
    <r>
      <rPr>
        <b/>
        <sz val="11"/>
        <rFont val="Arial Narrow"/>
        <family val="2"/>
      </rPr>
      <t>Compromiso proyecto de conservación </t>
    </r>
    <r>
      <rPr>
        <sz val="11"/>
        <rFont val="Arial Narrow"/>
        <family val="2"/>
      </rPr>
      <t xml:space="preserve">Se logró la formalización dee conservación, mediante concepto técnico No. 2024200000326.
iii. La formalización de lo 1 acuerdo de conservación con bienestar en el marco de la estrategica de Sistemas Sostenibles para la Conservación ubicadas el municipio de Uribe, Meta, con recursos del proyecto de inversión proyecto Conservación.
</t>
    </r>
  </si>
  <si>
    <t>Durante el cuarto trimestre se lograron tres acciones que acumuladas suman el 100%, se destacan los siguientes logros:
Cumplir el plan de trabajo, Mantener el relacionamiento entre Parques y los Consejos Comunitarios pese a las situaciones presentada con el servicio civil, Hacer seguimiento conjunto a la implementación de Buenas Prácticas Pesqueras, Fortalecimiento a las Comisiones Temáticas a través de diálogos de saberes, Acompañamiento y/o articulación con las líneas estratégicas y EEM.</t>
  </si>
  <si>
    <t>Los logros obtenidos reflejan un avance significativo en la implementación de los planes de trabajo y el cumplimiento de las acciones en un 100% y en el fortalecimiento de los procesos de consulta y participación comunitaria. La preconsulta y apertura de la consulta previa del Plan de Manejo del Área Protegida han sido fundamentales para establecer un enfoque inclusivo y respetuoso con las comunidades, especialmente en el caso de Playa Blanca, playa cuevita, boroboro sector comunidades negras y morro mico, donde se garantizaran propuestas de manejo especificas para cada sector conforme al análisis de las situaciones de manejo encontradas en cada sector las cuales se incorporaran en la actualización del Plan de Manejo, respetando los derechos de las familias y los objetivos misionales de la entidad.
Además el acompañamiento en la mesa técnica del manejo sostenible de la vainilla y la presentación de avances y proyecciones para la agenda de 2025 han consolidado el trabajo colaborativo entre las entidades y las comunidades, fortaleciendo la cooperación en la ejecución del Plan de Acción 2024. Además, la reunión de los tres niveles de coordinación (PNNU, SGM y DTPA) ha permitido establecer lineamientos clave para el manejo del sector Playa Blanca, asegurando que los acuerdos alcanzados se reflejen en la actualización del Plan de Manejo, con un enfoque de respeto mutuo y desarrollo sostenible.
El acompañamiento continuo en la Mesa Interinstitucional del DRMI y en la Mesa Interinstitucional GICPA, y la entrega de los kits de pesca a los beneficiarios del proyecto de buenas practicas de pesca ejecutado por el WWF, ha garantizado el cumplimiento de los objetivos establecidos y ha fortalecido la colaboración interinstitucional y comunitarias. Finalmente, la presentación de la ruta metodológica acordada con los Consejos Comunitarios en la consulta previa ha promovido un espacio de participación activa, estableciendo un marco claro para el desarrollo del proceso y fomentando el diálogo y el respeto por los derechos colectivos. Estos logros contribuyen a la consolidación de un manejo sostenible y participativo del territorio, impulsando también el fortalecimiento de los servicios ecosistémicos del PNN Utría.                                                                                                                                                                                                                                                                                                                                                   
En este trimestre se resalta los logros obtenidos en la contextualización del Régimen Especial de Manejo y la evaluación de los avances de la implementación del trabajo conjunto del Plan Estratégico, en el marco del Régimen Especial de Manejo (REM) suscrito con las autoridades étnico-territoriales del Resguardo Jurubidá-Chori Alto Baudó, ha sido un ejercicio clave para medir los logros alcanzados y reconocer los desafíos pendientes. La participación activa de las comunidades de Puerto Indio, La Loma, Villa Nueva y El Chorro ha sido fundamental para identificar áreas de mejora y fortalecer las acciones en beneficio del territorio y las comunidades involucradas en el REM. Este proceso de evaluación no solo ha permitido consolidar avances, sino también ha sentado las bases para seguir avanzando hacia un manejo sostenible y participativo del territorio.
Adicionalmente, las capacitaciones psicosociales a jóvenes, en el marco del plan de formación, reflejan un esfuerzo por fortalecer el capital humano de las comunidades, empoderando a las nuevas generaciones con herramientas clave para su desarrollo y bienestar. Estos logros contribuyen significativamente al fortalecimiento del trabajo colaborativo, la integración de las comunidades en los procesos de toma de decisiones y el impulso hacia un desarrollo sostenible que respete tanto los derechos de las comunidades como los objetivos de REM                                                                                                                                                                     
Se avanzó significativamente en la relación con las organizaciones de cabildos zonales del RI Alto Rio Valle Boroboro, en los componentes concertados, acciones en restauración ecológica y en educación ambiental, a través de la estrategia, colegio al parque.                                                                                                                                           
Así mismo, con la comunidad de Santa María de Condoto se avanzó en fortalecer el relacionamiento a través de la estrategia colegio al parque, pues a través de los constantes ejercicios pedagógicos con los estudiantes de la institución educativa y la visita al sector de la ensenada de utria, se generó un eje de articulación importante. Adicionalmente, la jornada de recorrido de PVC en conjunto con el enlace de la comunidad y haber llegado a la comunidad también generó acercamiento con las autoridades de esta comunidad.                                                                                                                                                                                                                          Se llevo a cabo la preconsulta y apertura de la consulta previa con los consejos comunitarios, en presencia del ministerio del interior. En este espacio se presenta la ruta metodologica acordada previamente con los consejos comunitarios, la cual servirta como quia para la ejecucion del prceso de consulta previa. este paso garantiza la participacion activa de las comunidades y establece un marco claro para el desarrollo del proceso, promoviendo el dialogo y el respeto por los derechos colectivos        </t>
  </si>
  <si>
    <t>Se cumple con las ocho (8) acciones programadas, donde se logró avanzar en los siguientes espacios, en el caso de las comunidades indígenas; reunión comité coordinador acuerdo Régimen Especial de Manejo, jornada de análisis y ajuste al plan estratégico del REM, jornada de implementación REM para el fortalecimiento y el posicionamiento de las autoridades tradicionales para la gobernanza ambiental.
Respecto al plan de trabajo con comunidades negras se logró realizar el comité coordinador del acuerdo de voluntades con la comunidad de Bijao, la mesa local de concertación, el festival cultural del Bocachico y el intercambio de experiencia.</t>
  </si>
  <si>
    <t>En el cuarto trimestre del año 2024 se avanzó de la siguiente manera:
Se hizo seguimiento al plan de trabajo 2024 analizando los avances que se han tenido en cada tema, se hablo y reflexionó sobre los análisis que  se ha hecho sobre el comanejo
Se socializó al equipo mixto lo que se ha venido trabajando durante el año y la necesidad de fortalecer los acuerdos en la implementación, en esa medida, se elaboró la ruta para la reactivación de las mesas temática incluyendo trabajar una mesa de residuos sólidos también a nivel de la subregion Sanquianga.</t>
  </si>
  <si>
    <t>Durante el cuarto trimestre se realizaron 4 acciones corresponden al 100%.
La DTPA dio orientaciones y apoyo técnico a las AP para la concertación e implementación  de los planes de acción de los  dos Régimenes Especiales de Manejo (REM)  y los 14 Acuerdos logrando el cumplimiento del 100% en la ejecución, resaltando en este proceso el  aporte técnico para la  construcción de diseños metodológicos a través de los cuales las AP avanzaron en  la revisión de los planes estratégicos de los  REM y la propuesta de Ruta para su actualización de acuerdos en el PNN Los Katios, Gorgona y Utria, así mismo en articulación con el área jurídica una propuesta al PNN Sanquianga para revisar el aporte del comanejo a la gobernanza del Ap. En relación con el acuerdo regional Uramba se logró la realización de las mesas locales de concertación espacio en el que analizaron los temas que en el contexto actual son una amenaza para la conservación como lo es la minería y otros temas favorables deben ser revisados para lograr una incidencia como son el ordenamiento ambiental y la necesidad de articulación entre los diferentes instrumentos de planeación. 
En relación con el proceso de consulta previa se acompañaron los ejercicios de socialización del PM del PNN Farallones recibiendo la retroalimentación comunitaria insumo para el desarrollo de la fase de implicaciones – medidas  y para el PNN Utria concertar la ruta metodológica aperturando el proceso consultivo. 
Sobre el proceso de Paro cívico Btura la DTPA hizo un aporte a la mesa de ambiente para avanzar en formulación de la Política Distrital de Educación Ambiental y de Cambio Climático,  y a la mesa de derechos humanos, así mismo al PNN Utria se le dieron recomendaciones para tener en cuenta en el proceso de concertación del para la construcción del tambo de pescadores. Para ambos casos las AP han cumplido con los compromisos establecidos 
Con relación a la ejecución del proyecto BPP Norte -WWF componente de gobernanza se hicieron recomendaciones al PNN Uramba en relación con la infografía para divulgar el acuerdo de uso y la incorporación de temas pesqueros al plan de etnodesarrollo de la barra. Para el BPP Sur -IIAP se participó en la revisión de los acuerdos PNN Gorgona- Sanquianga insumo para el ejercicio de actualización del Plan de Manejo.
De los parques con enfoque de comanejo es importante precisar la necesidad de fortalecer los mecanismos de coordinación, aunque en el PNN Uramba acompañaron los ejercicios de seguimiento e implementación al plan de trabajo la situación de nombramientos generada por el concurso de méritos de la comisión nacional del servicio civil se generó un distanciamiento político lo cual requiere un tratamiento particular y hoja de ruta para su abordaje. En ese mismo sentido la necesidad construir la ruta para revisar la propuesta del equipo mixto referida a la restitución de los derechos territoriales de comunidades negras en el PNN Sanquianga.
Un ejercicio positivo fue el fortalecimiento de las capacidades de los profesionales sociales a a través de jornadas de reinducción sobre los lineamientos de las EEM indicadores para lograr una intervención más articulada e integral  avances en la gestión documental y en la consolidación de la gestión documental.</t>
  </si>
  <si>
    <t>Para el periodo reportado se da el avance cuantitativo de 100 acuerdos de conservación con bienestar implementados o en implementación con las familias campesinas del PNN Farallones de Cali, en donde:
-Se firman 83 nuevos acuerdos programados para la vigencia.
-Se da la implementación de 83 acuerdos, 17 firmados en la vigencia anterior y  66 de los nuevos firmados, partiendo de la suscripción de los convenios:</t>
  </si>
  <si>
    <r>
      <rPr>
        <b/>
        <sz val="12"/>
        <color theme="0"/>
        <rFont val="Arial Narrow"/>
        <family val="2"/>
      </rPr>
      <t>Tablero de control</t>
    </r>
    <r>
      <rPr>
        <b/>
        <sz val="11"/>
        <color theme="0"/>
        <rFont val="Arial Narrow"/>
        <family val="2"/>
      </rPr>
      <t xml:space="preserve">
</t>
    </r>
    <r>
      <rPr>
        <b/>
        <sz val="10"/>
        <color theme="0"/>
        <rFont val="Arial Narrow"/>
        <family val="2"/>
      </rPr>
      <t>&lt; a 95%: Incumplido
&gt; a 95%: Cumplido</t>
    </r>
  </si>
  <si>
    <t>El PNN Pisba adelantó la ruta de acuerdos con 6 de las familias campesinas priorizadas, dando cumplimiento a lo establecido en la ruta de acuerdos, se realizaron las instalaciones quedando pendiente las implementaciones en los primeros meses del 2025</t>
  </si>
  <si>
    <t>El AP avanza en la identificación de predios para la instalación de aislamientos para protección de fuentes hídricas en la zona de influencia del Parque Nacional, ya se cuenta con la información cartográfica la cual fue levantada en campo. Se está a la espera de recibir los materiales y herramientas en el marco del proceso de contratación de la subasta inversa, para adelantar las acciones de restauración pasiva y suscribir los acuerdos de SSC que van a permitir reportar áreas liberadas para la conservación</t>
  </si>
  <si>
    <t>En el memorando 20245730001653, fechado el 29 de agosto del presente año, se solicitó un ajuste en la meta de hectáreas a restaurar para la presente vigencia en el Santuario de Flora y Fauna Iguaque. Originalmente, la meta establecida era de 45 hectáreas para procesos de restauración ecológica. Sin embargo, gracias a los esfuerzos en sistemas sostenibles de apicultura, en 2023 se liberaron 67,038 hectáreas destinadas a la conservación, lo que se traduce en áreas aptas para la restauración. Además, se han adquirido 155 hectáreas por parte del Parque Nacional Natural de Colombia y administraciones municipales durante los años 2022, 2023 y 2024, que están destinadas a la saneamiento predial. Por lo tanto, se propone ajustar la meta de restauración ecológica de 45 a 267,038 hectáreas, incluyendo aquellas en procesos de regeneración natural. De ser aprobado, se espera la comunicación oficial de nivel central para incluir estas hectáreas en el próximo informe</t>
  </si>
  <si>
    <t>Para el mes de octubre, el AP adelantó la plantación de especies nativas para recuperar la vegetación autóctona y mejorar la conectividad ecológica de la región. Además, se organizaron talleres y capacitaciones para la comunidad, promoviendo la comprensión de la importancia de la biodiversidad y el papel de las especies nativas en los servicios ecosistémicos.</t>
  </si>
  <si>
    <t>Durante el mes de octubre, se llevó a cabo la visita al predio del señor Jhan Carlos Martínez de la vereda Puna Puna en el municipio de Tame con el propósito de definir áreas de siembra para los árboles donados. En total se definieron 16 ha. El propietario del predio se interesó en la siembra de árboles con el propósito de generar sombra para el ganado, dividir los potreros y mantener los abrevaderos en época de verano, pues la cobertura que predomina es la sabana. Las especies en con la que se interesa este beneficiario son Albizia guachapele, Cedrela odorata, Tabebuia rosea, Maclura tinctoria, Anadenthera peregrina, Inga sp, Copaifera sp. y Jacaranda caucana. Ya se adjudicó el contrato de transporte de material vegetal, para continuar avanzando hacia el cumplimiento de la meta.</t>
  </si>
  <si>
    <t>El AP está a la espera de la adjudicación del contrato de compra de materiales para la implementación de acciones de restauración, cuyo proveedor final se conocerá el 12 de noviembre. Una vez definido el proveedor, se proyecta comenzar a organizar la logística para las intervenciones en campo. Además, se avanza en la GDB del proyecto.</t>
  </si>
  <si>
    <t>En octubre de 2024, el Santuario de Flora y Fauna Los Flamencos reportó un avance acumulado de 5 hectáreas (4 ha por PGN y 1 ha por FONAM) en acciones de restauración. Este informe, liderado por Diego Mauricio Cardozo, detalla la gestión de restauración en el bosque seco tropical (BST) de la región, que ha sufrido desertificación por disturbios antrópicos y estrés climático.
El santuario, ubicado en la costa Caribe colombiana, alberga una rica biodiversidad y ecosistemas lagunares. Sin embargo, enfrenta problemas como la introducción de ganado y prácticas agrícolas que han degradado el suelo y reducido la biodiversidad.
Durante el periodo de reporte, se implementaron acciones de restauración activa en 5 hectáreas del predio Los Magueyes, donde se sembraron 4,753 individuos de especies nativas. Se realizaron múltiples jornadas de trabajo y se involucró a la comunidad afrodescendiente de Perico en el proceso.</t>
  </si>
  <si>
    <r>
      <rPr>
        <b/>
        <sz val="11"/>
        <rFont val="Arial Narrow"/>
        <family val="2"/>
      </rPr>
      <t xml:space="preserve">Compromiso programa de Áreas Protegidas y Biodiversidad cofinanciado por la Cooperación Alemana KFW - FEDECACAO: </t>
    </r>
    <r>
      <rPr>
        <sz val="11"/>
        <rFont val="Arial Narrow"/>
        <family val="2"/>
      </rPr>
      <t>En el marco del fortalecimiento a las familias con cultivos de cacao en el municipio de Uribe, este mes Se llevó a cabo una reunión con el nivel central y la dirección territorial para evaluar el estado de los avances relacionados con el acuerdo a suscribir en el área de influencia del PNN Tinigua. Tras la revisión realizada por el nivel central, se constató que todos los documentos requeridos han sido subsanados, lo que permitió la solicitud de concepto técnico en Orfeo por medio del radicado (N.º 20247030004513) del 18 de octubre. Esto facilita la continuidad del proceso de firma ante CORMACARENA.</t>
    </r>
    <r>
      <rPr>
        <b/>
        <sz val="11"/>
        <rFont val="Arial Narrow"/>
        <family val="2"/>
      </rPr>
      <t xml:space="preserve">
Compromiso proyecto de conservación: </t>
    </r>
    <r>
      <rPr>
        <sz val="11"/>
        <rFont val="Arial Narrow"/>
        <family val="2"/>
      </rPr>
      <t>Considerando que el cumplimiento de esta meta se desarrolla a través de la suscripción de 1 acuerdo, se han logrado los siguientes avances: Se llevó a cabo una reunión con los tres niveles de parques nacionales para realizar la revisión final de los elementos que componen el acuerdo, incluyendo el GDB, el contenido del acuerdo, el anexo técnico y la fichas UOT validada por DTOR y la SGM . Tras este proceso de verificación, se concluyó que el PNN Tinigua podría radicar en Orfeo la solicitud de concepto técnico para proceder con la firma. El 18 de octubre se realizó la radicación en Orfeo (N.º 20247030004513) ante el nivel central para dar continuidad al proceso. Paralelamente, el área protegida y la dirección territorial concertaron una reunión con CORMACARENA para llevar a cabo una revisión final y preparar las impresiones de los documentos. De todo lo anterior, se proyecta obtener las firmas el 29 de octubre.</t>
    </r>
  </si>
  <si>
    <t xml:space="preserve">Para este periodo, se adelantó las siguientes acciones orientadas al cumplimiento de los compromisos:
• Se plantaron 1000 árboles de bosque andino en rango altitudinal de 2.400 a 2.600 msnm en área de arbustal abierto y cerrado desde la estrategia de enriquecimiento para 5.5 hectáreas aproximadamente, se tiene en rustificación 1200 individuos para restauración asistida en paramo para sector San José en 3 hectáreas aproximadamente para estrategias de núcleos, conectores y ampliación de borde de bosque según el caso .
• Se propaga material vegetal de manera permanente utilizando diferentes estrategias de propagación para 55 especies y más de 15,000 plántulas, garantizando el suministro de material vegetal de siembra para los próximos años, considerando los largos periodos de crecimiento de las especies en estos ecosistemas de alta montaña. Desde el vivero Medina, se produce material vegetal para 15,000 plántulas de las cuales 9348 ya se han entregado a las comunidades en el área de influencia del área protegida de este sector, enfocado en el ecosistema de piedemonte llanero.
• Se realiza un seguimiento cuantitativo de las estrategias de propagación de las especies de bosque y páramo con el objetivo de documentar protocolos de propagación útiles para el área protegida.
NOTA: Se tiene un avance acumulado de 911, 57 hectáreas en restauración. </t>
  </si>
  <si>
    <t>En el marco de la firma de acuerdos de conservación con familias de las veredas Peñas Blancas, Pato Leonera, Meléndez, Pance y Anchicaya, se logra reportar 2.216,98 ha en proceso de restauración y rehabilitación para el mes de octubre por fuente FONAM; logrando un acumulado a la fecha de 2.263,95 ha.
En estas hectáreas se vienen implementando los convenios restauración activa y pasiva</t>
  </si>
  <si>
    <t>Durante el mes de octubre no se realiza reporte cuantitativo. En relación con restauración coralina se culminó la escritura del diseño de monitoreo y revisión de sitios de mantenimiento para definir las acciones necesarias a implementar. Para los procesos de restauración terrestre en las parcelas en dónde se han plantado individuos se llevan a cabo actividades de rocería para limpieza en las áreas y marcación de individuos</t>
  </si>
  <si>
    <r>
      <t>Para el mes de Octubre, continuando la evaluación de daños, perdidas y análisis de necesidades ambientales continental EDANA-C en los eventos  que se han presentado de dentro de las áreas protegidas; se decidió incluir un evento aislado a los fenómenos ENOS siendo el de minería ilegal en el Parque Nacional Natural Los Farallones.
Con este análisis se ve necesario generar una versión 2 de la categorización del daño ambiental, con la inclusión de la variable </t>
    </r>
    <r>
      <rPr>
        <i/>
        <sz val="11"/>
        <rFont val="Arial Narrow"/>
        <family val="2"/>
      </rPr>
      <t>UNIDAD GEOLOGICA SUPERFICIAL - </t>
    </r>
    <r>
      <rPr>
        <sz val="11"/>
        <rFont val="Arial Narrow"/>
        <family val="2"/>
      </rPr>
      <t>UGS con la cual se generara el análisis de perdidas de servicios ecosistémicos y la valoración económica del daño ambiental.</t>
    </r>
  </si>
  <si>
    <t xml:space="preserve">En el informe correspondiente al mes de octubre, se han registrado los datos de visitantes generados en la zona centro-norte por la Unión Temporal Operación Nevados (UTON), así como los reportes de recaudo generados por el PNN Los Nevados en el sector de la Laguna del Otún, en total 9.787 visitantes registrados. El PNN Los Nevados ha registrado oficialmente un total de 56.086 visitantes entre enero hasta el informe consolidado del mes de Octubre. 
Es importante tener en cuenta que el AP solicito en el mes de Octubre el ajuste de la meta de 33.235 visitantes a 58.000 visitantes; teniendo en cuenta que la meta ya se había cumplido. 
</t>
  </si>
  <si>
    <t>Se registró un ingreso de 45 visstantes en el mes de octubre</t>
  </si>
  <si>
    <t>Durante el mes de octubre de 2024, en el Parque Nacional Natural Sierra de La Macarena, se tiene registrado un ingreso de 1836 visitantes, de los cuales se tienen 1137 visitantes con recursos del FONAM y 699 visitantes con recursos del PGN.
Nota: Avance acumulado de 7727: FONAM: 327 y PGN 0 visitantes.</t>
  </si>
  <si>
    <t>Durante el mes de octubre de 2024, en el Parque Nacional Natural Tinigua, se tiene registrado un ingreso de 97 visitantes, de los cuales se tienen 97 visitantes con recursos del FONAM y 0 visitantes con recursos del PGN.
Nota: Avance acumulado de 327: FONAM: 327 y PGN 0 visitantes.</t>
  </si>
  <si>
    <t>Durante el mes de octubre de 2024, en el Parque Nacional Natural El Tuparro, se tiene registrado un ingreso de 40 visitantes, de los cuales se tienen 0 visitantes con recursos del FONAM y 40 visitantes con recursos del PGN.
 Nota: Avance acumulado de 251: FONAM: 103 y PGN 188 visitantes.</t>
  </si>
  <si>
    <t>Durante el mes de octubre de 2024, en el Parque Nacional Natural Chingaza, se tiene registrado un ingreso de 2039 visitantes, de los cuales se tienen 2039 visitantes con recursos del FONAM y 0 visitantes con recursos del PGN.
 Nota: Avance acumulado de 251: FONAM: 16494 y PGN 0 visitantes.</t>
  </si>
  <si>
    <t>Para el mes de octubre se reportan 3109 visitantes en el área protegida, los cuales corresponden a fuente FONAM</t>
  </si>
  <si>
    <t xml:space="preserve">   1.  Se realizo el acompañamiento al apoyo a emprendimientos SFPMOIA según el compromiso pactado con el jefe del área protegida para llevar a cabo las capacitaciones en las siguientes líneas:
        •   Portafolio de servicios: líneas productivas: café, cacao y caña.
        •  Marketing, diseño de productos y servicios, diseño y renovación de logos: Emprendimiento Corpolibano CTAP.
Se realizo la capacitación el pasado 13 de octubre con el equipo de SSNA en plagas y enfermedades de cacao, y café junto con el equipo de SFPMOIA y establecer las fechas de posibles visitas a campo de acuerdo a lo requerido por cada emprendimiento.
    1.  Este mismo procedimiento se pretende realizar para el próximo mes de noviembre para el equipo de AFIW en el cual se diseñó un plan de trabajo para las capacitaciones de acuerdo a las necesidades de cada emprendimiento y los responsables de la actividad:
        •  Miskikuko Kausachikunmanda abejas, generadoras de vida: Asistencia tecnica en el manejo de las colmenas Elaboracion de etiquetas, materiales de empacado.
        •   Artesanías Warni Awadurkuna (Yurayaco, Panela San Migueleña (San Miguel): Elaboracion de etiquetas, materiales de empacado.
        •  Panela San Migueleña (San Miguel): Estudio de suelos y enmiendas, manejo de enfermedades del cultivo de caña Elaboración de etiquetas, materiales de empacado.
        •  Panela Brisas del Fragua: Estudio de suelos y enmiendas, manejo de enfermedades del cultivo de caña Elaboración de etiquetas, materiales de empacado.
        •  Canastos y Artesanías Embera: Diseño de etiqueta y empaque Apertura de canales de comercialización.
        •  Producción de huevos y Carne Avicola El Portal: Apertura de canales de comercialización Legalización de la producción.
En el marco de la COP 16 y con el apoyo de la Agencia de Cooperación Italiana, de la se llevaron 3 emprendimientos, que participaron durante los días 27, 28 y 29 de octubre en la Feria de Economías de la Biodiversidad, a saber:
1. Área Protegida: Parque Nacional Natural Alto Fragua Indi Wasi
Emprendimientos: a) Ají Juyecuri y b) Artesanías Warni Awadurkuna (Yurayaco)
2. Área Protegida: Santuario de Flora Plantas Medicinales Orito Ingi – Ande
Emprendimiento: Abuelas y Seguidoras de la Medicina Tradicional Kofán</t>
  </si>
  <si>
    <t>Se están culminando los diversos procesos contractuales que con recursos del producto "DOCUMENTOS DE LINEAMIENTO TECNICO Acuerdos de conservación", permitirán entrega de insumos, a los emprendimientos Priorizados como META, durante el mes de noviembre, lo que permitirá materializar un REAL FORTALECIIMIENTO, por lo que se entregara los informes de soporte a las intervenciones realizadas a los emprendimientos establecidos como META por la Dirección Territorial Andes Nororientales, en el informe del mes de NOVIEMBRE.</t>
  </si>
  <si>
    <t xml:space="preserve">En el marco al apoyo de los emprendimientos priorizados por el área protegida durante el mes de septiembre se continuo con el fortalecimiento de acuerdo al plan de trabajo son las siguientes acciones:
Empredimiento: Acuerdo de conservación "Ranita Arlequin" - asociaciación de turismo Maza Fonte Se logro la construcción de una caja de herramientas pedagógicas, orientada a enriquecer la guianza del sendero Laguna de Paramillo de la Fundación Maza Fonte. Además, se lograron los primeros avances en el diseño de pequeñas guías de identificación de frailejones y arlequines como soporte científico y educativo. 
Emprendimiento: Orquidiario de Aves En relación con la Fundación Grupo Conserva y el Orquidiario de Aves, se desarrolló una reunión donde se trataron temas como: entregar formalmente los diseños de infraestructura liviana en formatos PDF y DWG, así como la aprobación para definir acciones de manejo para el sendero orientadas a reducir el impacto ambiental y a mejorar la seguridad y satisfacción de los visitantes; se acordó la identificación de especies vegetales de interés biocultural y de polinizadores, con un enfoque especial en aves, así como la creación de un folleto informativo sobre las especies identificadas.
Por otro lado, se avanzó en el diseño y ajuste de las vallas informativas para ambos emprendimientos.
</t>
  </si>
  <si>
    <r>
      <t xml:space="preserve">Para el mes de octubre e realizó apoyo a  3 emprendimientos apoyados en el marco de la COP 16, con el apoyo de la Agencia de Cooperación Italiana, quienes participaron durante los días 27, 28 y 29 de octubre en la Feria de Economías de la Biodiversidad, a saber: 
</t>
    </r>
    <r>
      <rPr>
        <b/>
        <sz val="11"/>
        <rFont val="Arial Narrow"/>
        <family val="2"/>
      </rPr>
      <t>1. Área Protegida: </t>
    </r>
    <r>
      <rPr>
        <sz val="11"/>
        <rFont val="Arial Narrow"/>
        <family val="2"/>
      </rPr>
      <t xml:space="preserve">Parque Nacional Natural Munchique
</t>
    </r>
    <r>
      <rPr>
        <b/>
        <sz val="11"/>
        <rFont val="Arial Narrow"/>
        <family val="2"/>
      </rPr>
      <t>Emprendimientos: a) </t>
    </r>
    <r>
      <rPr>
        <sz val="11"/>
        <rFont val="Arial Narrow"/>
        <family val="2"/>
      </rPr>
      <t>AGS NASA (Asociación empresaria Gran Saber) y</t>
    </r>
    <r>
      <rPr>
        <b/>
        <sz val="11"/>
        <rFont val="Arial Narrow"/>
        <family val="2"/>
      </rPr>
      <t> b)</t>
    </r>
    <r>
      <rPr>
        <sz val="11"/>
        <rFont val="Arial Narrow"/>
        <family val="2"/>
      </rPr>
      <t xml:space="preserve"> Ancestral 
</t>
    </r>
    <r>
      <rPr>
        <b/>
        <sz val="11"/>
        <rFont val="Arial Narrow"/>
        <family val="2"/>
      </rPr>
      <t>2. Área Protegida:</t>
    </r>
    <r>
      <rPr>
        <sz val="11"/>
        <rFont val="Arial Narrow"/>
        <family val="2"/>
      </rPr>
      <t xml:space="preserve"> Parque Nacional Natural Farallones de Cali
</t>
    </r>
    <r>
      <rPr>
        <b/>
        <sz val="11"/>
        <rFont val="Arial Narrow"/>
        <family val="2"/>
      </rPr>
      <t>Emprendimiento:</t>
    </r>
    <r>
      <rPr>
        <sz val="11"/>
        <rFont val="Arial Narrow"/>
        <family val="2"/>
      </rPr>
      <t xml:space="preserve"> La casa del Remedio Yu`Ceyat
NOTA: El avance cuantitativo será reportado en diciembre
</t>
    </r>
  </si>
  <si>
    <t>Se realizó segunda reunión de coordinación entre PNN CAH - PANI y evaluación de monitoreo comunitario de charapa, donde se presentó la propuesta de ruta de balance de la estrategia de monitoreo comunitario, planeación de la temporada 2024-2025. Realizar reunión de comité de coordinación entre PANI — PNNCAH sobre la agenda concertada conjunta para la implementación del Régimen Especial de Manejo y evaluación de monitoreo comunitario de charapa temporada 2023-2024 del Parque Nacional Natural Cahuinarí.
Se realizaron reuniones y espacios para en el avance de la actualización del REM desde el área Protegida</t>
  </si>
  <si>
    <t>En el ANU Los Estoraques  se tiene una meta de  7 acuerdos, de los cuales se adelantó la ruta de acuerdos con 6 de las familias priorizadas y 1 proceso comunitario que se estableció como  acuerdo de emprendimiento comunitario en avistamiento de aves con el grupo zorzales,  dando cumplimiento a la ruta de acuerdos con los 6 citados y lo requerido para el Emprendimiento comunitario, cumpliendo el compromiso de entrega de insumos a las familias, realizando las etapas iniciales de implementación</t>
  </si>
  <si>
    <t>Se ha avanzado a la fecha en: 1. Identificación de Familias Campesinas beneficiarias (ETAPA CULMINADA EN TODOS) 2. Avance en la Caracterización de Familias campesinas (ETAPA CULMINADA 3. concertación de Sistema Sostenible a aplicar con cada Familia Campesina (ETAPA CULMINADA EN TODOS) 4. Levantamiento de un numero significativos de Polígonos que serán la base de la GDB 5. ADJUDICACION A LA FECHA DE 4 procesos contractuales (Apicultura, Paneles Solares ), que están en proceso de concertación de entregas, que se realizaran en el mes de NOVIEMBRE Y PRIMERA SEMANA DE DICIEMBRE 6. Formulación de Documento Técnico de Soporte por cada Área Protegida (ETAPA CULMINADA EN TODOS) 7. Inicio de la etapa de levantamiento de polígonos de conservación (ETAPA CULMINADA 8. Envió para revisión PRELIMINAR de la GDB Para el mes de NOVIEMBRE, se aspira a tener LOS SOPORTES DE LA RUTA DE ACUERDOS REVISADOS.</t>
  </si>
  <si>
    <t>Se ha avanzado a la fecha en: 1. Identificación de Familias Campesinas beneficiarias (ETAPA CULMINADA EN TODOS) 2. Avance en la Caracterización de Familias campesinas (ETAPA CULMINADA 3. concertación de Sistema Sostenible a aplicar con cada Familia Campesina (ETAPA CULMINADA EN TODOS) 4. ADJUDICACION A LA FECHA DE 4 procesos contractuales (Apicultura, Paneles Solares ), que están en proceso de concertación de entregas, que se realizaran en el mes de NOVIEMBRE Y PRIMERA SEMANA DE DICIEMBRE 5. Formulación de Documento Técnico de Soporte por cada Área Protegida (ETAPA CULMINADA EN TODOS) 6. Inicio de la etapa de levantamiento de polígonos de conservación (ETAPA CULMINADA Para el mes de NOVIEMBRE, se aspira a tener LOS SOPORTES DE LA RUTA DE ACUERDOS REVISADOS.</t>
  </si>
  <si>
    <t>Se ha avanzado a la fecha en: 1. Identificación de Familias Campesinas beneficiarias (ETAPA CULMINADA EN TODOS) 2. Avance en la Caracterización de Familias campesinas (ETAPA CULMINADA 3. concertación de Sistema Sostenible a aplicar con cada Familia Campesina (ETAPA CULMINADA EN TODOS) 4. Levantamiento de un numero significativos de Polígonos que serán la base de la GDB 5. ADJUDICACION A LA FECHA DE 2 procesos contractuales (Poscosecha de cafe, Impulsores Electricos ), que están en proceso de concertación de entregas, que se realizaran en el mes de NOVIEMBRE Y PRIMERA SEMANA DE DICIEMBRE 6. Formulación de Documento Técnico de Soporte por cada Área Protegida (ETAPA CULMINADA EN TODOS) 7. Inicio de la etapa de levantamiento de polígonos de conservación Para el mes de NOVIEMBRE, se aspira a tener LOS SOPORTES DE LA RUTA DE ACUERDOS REVISADOS.</t>
  </si>
  <si>
    <t>Durante el periodo comprendido entre el anterior reporte emitido en septiembre hasta la fecha se han continúan realizando actividades orientadas a la vinculación e identificación de actores en el proceso de actualización del plan de manejo del SFIC con la visita a las comunidades de las veredas Santa Clara, Santa Teresita, El Carrizo y El Motilón Memoria El Carrizo - El Motilón). En este ámbito del relacionamiento con las comunidades, participó en la reunión de vigías de la Reserva Forestal Protectora La Cocha - Patascoy, mientras que en el contexto del manejo y coordinación del área protegida, se logró la publicación en la plataforma Secop II la oferta para el evento de socialización de los lineamientos del Plan de Manejo para su actualización, dirigido a los integrantes del equipo de trabajo de PNNC en el SFIC (Anexo 4. EP evento PM). Se continúa participando activamente en escenarios de planificación y formulación de estrategias enmarcadas en el Proyecto GEF BioSur: corredor de conectividad ecológica y cultural Pazcífico – Andino – Amazónico
Como parte de las actividades orientadas a la preparación y aprestamiento con las comunidades para la actualización del Plan de Manejo para el SFIC, durante este periodo se realizó la formalización del convenio con la Asociación Protectora de los Humedales (Prohumedales) a través del cual se dio la contratación de la profesional en Antropología Ana María Rojas Monje. En este sentido se han venido efectuando encuentros de planeación metodológica contando con la participación del equipo de trabajo del área protegida y Prohumedales, definiendo escenarios y el personal requerido para cada fecha. Finalmente, desde el 22 al 26 de octubre se participó en la implementación de los talleres de participación comunitaria con la población del corregimiento de El Encano
En cuanto a la gestión adelantada con el Resguardo Indígena Quillasinga Refugio del Sol, en el marco del proceso de Consulta Previa del documento Plan de Manejo para el SFIC, después de la reunión sostenida el 14 de octubre de 2024 en la casa cabildo del Resguardo, en la cual se definieron los costos y fechas de las actividades planteadas con el objetivo de comprender y armonizar el documento en consulta, se elaboró con el apoyo de Cristina Aristizabal de la oficina de Participación de la DTAO los estudios previos para la celebración de un Convenio Interinstitucional entre la DTAO y el Resguardo Quillasinga el cual fue aprobado y está en espera de comité de contrataciones.</t>
  </si>
  <si>
    <t xml:space="preserve">TOLIMA 16 de octubre 2024: Reunión de Conexión Cosmoecológica Nasa para los diálogos de manejo y plan de trabajo entorno al reconocimiento histórico- cultural y biológico del pueblo Nasa y el Parque Nacional Natural Nevado del Huila.
24 de octubre 2024: Encuentro para la participación de espacios educativos audiovisuales para el semillero de comunicaciones con la IE Bilbao sede La Aurora con el grupo de cominicaciones TeleAurora.
CAUCA 22 de octubre 2024: Capacitación interacción Oso- Humano desde Nivel Central en cumplimiento a los compromisos con las autoridades del Resguardo Nega Chxab de Belalcázar y equipo PNN NHU. </t>
  </si>
  <si>
    <t>El Parque Nacional Natural Complejo Volcánico Doña Juana Cascabel, adelanto acciones con el fin de suscribir 4 acuerdos de conservación con bienestar con familias campesinas, que permitan continuar con el proceso de restauración ecológica pasiva en 4 predios del sector el baldío, e iniciar un proceso de sistemas sostenibles para la conservación en 4 predios, todos localizados en el corregimiento de Escandoy, municipio de La Cruz, Nariño. Habiendo remitido la documentación (acuerdos, anexo técnico, geodatabase) para solicitar el concepto técnico para la firma de los 4 acuerdos de conservación con bienestar del Parque Nacional Natural Complejo Volcánico Doña Juana Cascabel</t>
  </si>
  <si>
    <t xml:space="preserve">En octubre de 2024, desde la línea de Estrategias Especiales de Manejo y en relación con las metas del plan de trabajo, se ha buscado orientar los procesos de gobernanza participativa en el PNN Corales del Rosario y San Bernardo (PNNCRSB) para el cumplimiento y seguimiento de los acuerdos de consulta previa, además de dinamizar los espacios de coordinación para un trabajo articulado. En cuanto a la acción programada 1, se coordina la implementación de la instancia de comanejo (Comité Coordinador, Mesa Operativa de Ecoturismo y Mesa Operativa de Recursos Hidrobiológicos y Pesqueros) y se gestionan los espacios de la Mesa Coordinadora para el seguimiento de los acuerdos de consulta previa derivados de la sentencia T-021 de 2019. Desde los procesos de relacionamiento del PNN Corales del Rosario y de San Bernardo con las seis comunidades en la zona de influencia, se lideró en 2018 una consulta previa para actualizar el plan de manejo. En esta consulta, se establecieron 13 acuerdos de manejo. Junto con los consejos comunitarios, se han programado fechas para espacios preparatorios que permitan verificar de forma conjunta los avances en el cumplimiento de estos acuerdos. Para ello, se proyectó el oficio N° 20246660003101 dirigido a los consejos comunitarios y el memorando N° 20246660005943 a las subdirecciones de Parques Nacionales Naturales de Colombia, enviando las convocatorias a los correos electrónicos de cada invitado. Además, se ha organizado la logística para el desarrollo de este espacio. Oficio N° 20246660003101 dirigido a los consejos comunitarios, Anexo 1 Correo de convocatoria del 26-10-2024 para las subdirecciones. En cuanto a la acción programada 2, que corresponde al acompañamiento en los procesos de cumplimiento de los acuerdos de consulta previa del plan de manejo y la sentencia T-021 de 2019, se brindó apoyo en diversas actividades en coordinación con las comunidades. Estas se detallan a continuación: Se da continuidad a los compromisos adquiridos con la comunidad de Playa Blanca y prestadores de servicios, socializando los resultados de la batimetría realizada para definir los puntos de instalación de los canales de acceso y señalización en la zona sur de Playa Blanca, cumpliendo así el acuerdo 2.3 de señalización marina. El proyecto de señalización es gestionado por Parques Nacionales, financiado por FONTUR e implementado por la empresa contratista Lineal, en conjunto con la Alcaldía de Cartagena como coadministradora. Como resultado de la socialización, los participantes estuvieron de acuerdo con los lugares seleccionados para los canales de ingreso y las dimensiones de los boyados en las distintas zonas proyectadas. Para la estrategia de educación ambiental relacionada con el acuerdo 7 de consulta del plan de manejo con los consejos comunitarios, se realizaron ajustes al estudio previo conforme a las observaciones de la DTCA. Se solicitó también el envío de documentos ajustados, cotizaciones y presupuesto como contrapartida. Este convenio facilitará la recopilación de insumos necesarios para la implementación de la estrategia de educación en el parque. Respecto a los acuerdos 4 y 5 de prácticas tradicionales de la consulta previa del plan de manejo, se avanzó en la sistematización de la información obtenida de entrevistas y ejercicios realizados en 2023. Estos avances han sido socializados en conjunto con los consejos comunitarios y dirigidos al equipo de trabajo del PNNCRSB. En cuanto al acuerdo 6 de programas y proyectos, y el acuerdo 7 de fortalecimiento del POE, se ha dado apoyo en el seguimiento de la implementación de iniciativas ecoturísticas con pescadores y prestadores de servicios en Playa Blanca, Santa Ana, Barú, Ararca e Islas del Rosario. </t>
  </si>
  <si>
    <t xml:space="preserve">En relacion 1. Avanzar en la construcción participativa del componente diagnóstico del Plan de Manejo del SFF Los Flamencos El día 04 de octubre de manera virtual se reunió la profesional Maria Elvira Rios de nivel central y el equipo del trabajo del Santuario de Flora y Fauna Los Flamencos con el propósito de revisar los avances en las fichas de los VOC (valores objetos de conservación) de filtro fino y la formulación del Plan de Manejo del SFF Los Flamencos. Durante el espacio Maria Elvira hace algunas recomendaciones y ajustes como por ejemplo: colocar el autor en cada fotografía (Anexo1). En relación a la accion 2. Avanzar en el fortalecimiento de las instancias de coordinación, REM, Yanama y Pacto de Entendimiento. En el marco de las instancias de coordinación con las comunidades étnicas que se relacionan con el santuario el día 10 de octubre se realizó círculo de la palabra para dialogar sobre las situaciones de manejo que afectan el Santuario de Flora y Fauna Los Flamencos y proponer alternativas de solución, en el que participaron con las ponencias de las siguiente manera: Situación de manejo 1. Extracción de material en la cuenca del río Camarones. Ponente Anderson Rosado-CCCN Situación de manejo 2. Manejo inadecuado de residuos sólidos al interior y zonas de influencia del SFF Los Flamencos. Ponente: Andres Galindo, Docente Investigador Uniguajira Situación de manejo 3. Vertimiento de aguas residuales en la laguna Navio Quebrado. ponente: Abogado SFFF. Además de los ponentes participaron: interaseo, la corregidora de camarones, Autoridades tradicionales, líderes de las comunidades wayuu y por supuesto el equipo del SFFF. Durante el espacio se concluye que los mayores generadores de residuos sólidos son los establecimientos comerciales ubicados en la playa, por lo que se propone crear una comisión integradas por las entidades presentes, pero además invitar a la secretaría de salud, policía ambiental, dirección de turismo para verificar la situación y tomar las medidas necesarias para que mejore las situación. Por otro lado el docente investigador de la Universidad de La Guajira , quien lidera el proyecto de investigación sobre microplásticos en el santuario, socializa que el día 23 de noviembre inician unas capacitaciones sobre el manejo adecuado de residuos sólidos dirigido a las comunidades étnicas que están dentro o que se relacionan con el santuario. En el marco del REM se realizó reunión con el Director de Asuntos Indígenas Distrital, con el propósito de dialogar sobre las situaciones de manejo presentadas en el Resguardo Perratpu, cómo es la venta del territorio, manejo inadecuado de residuos sólidos, cerramientos y construcciones ilegales, durante el espacio se solicita apoyo a la entidad para el fortalecimiento de la gobernanza a través del Sistema Normativo Wayuu, el director de asuntos indígenas menciona que están coordinando una reunión con la defensoría del pueblo,Secretaria de gobierno, procuraduría, Ministerio del interior, entre otras, por lo que la jefe del área protegida solicita que la inviten para poner en conocimiento a estas entidades de estas situaciones y poder articular de manera conjunta solución a estas situaciones que afectan tanto al AP como la pervivencia de las comunidades wayuu. En el marco de la YANAMA se realizó espacio de reunión para la firma del reglamento interno del comité coordinador y para la instalación y firma de reglamento interno comité operativo, para la formalización de las instancias de gobernanza, coordinación y entendimiento intercultural. 3. Identificar y caracterizar las iniciativas y emprendimientos sostenibles. Durante el mes de octubre se presenta consolidado y caracterización de los emprendimientos e iniciativas sostenibles en el área protegida, de acuerdo a la ficha de registro aplicada en el Santuario de Flora y Fauna Los Flamencos. </t>
  </si>
  <si>
    <t>Para el mes de octubre se presentan los siguientes avances: ACCIÓN PROGRAMADA 1: “Desarrollar instancias cuatro (4) instancias de coordinación del REM con autoridades tradicionales, líderes y comunidades para el seguimiento y evaluación de los avances en la implementación del instrumento único de planificación del área Protegida”. Durante el mes de octubre se avanzó en el desarrollo de una propuesta logística y metodológica para el desarrollo de las instancias de coordinación del REM. Se planea que las reuniones se realicen en la segunda semana de octubre, una en el Corregimiento de Nazaret y otra en Siapana. En estos espacios participaran las autoridades tradicionales y líderes de los territorios traslapados con el PNN Macuira. 2: “Realizar las instancias de coordinación de REM y otros espacios de participación requeridas con las Autoridades Tradicionales de la serranía de la Macuira, que contribuyan a la implementación de las acciones propuestas en los proyectos ambientales que gestiona el Área Protegida: compensaciones ambientales, conservación Nodo Guajira - Fondo Para la Vida, investigación, entre otros”. Reunión logística y planeación para segunda etapa de caracterización físico – biótica y talleres. El día 9 de octubre el PNN Macuira se reúne con la empresa C&amp;MA (empresa contratista encargada de implementar el Plan de Compensación Ambiental Beta), con el fin de abordar la planeación y logística para el desarrollo de dos actividades: 1) la caracterización físico – biótica del polígono de compensación en época de lluvia; 2) desarrollo de talleres de sensibilización acerca de los temas del plan de compensación ambiental. En este espacio se abordaron los siguientes temas: criterios de selección de las personas que participaran en los talleres; radicación de oficios para la selección de las personas; oficio para el préstamo de salones y auditorio del internado de Nazaret; reconocimiento a los participantes por el desplazamiento; lugar para realizar el evento; fotografías y permisos de registro fotográfico; traducción al Wayuunaiki de los talleres; entrega del kit de siembra; acompañamiento de las actividades por parte del equipo de PNN Macuira; planeación y logística del transporte al interior del AP. Del día 15 al 30 de octubre, la empresa C&amp;MA (contratista de EDPR para implementar el plan de compensación Beta) realizó actividades en campo, con el fin de conocer las características de los componentes físico (suelo y recurso hídrico), biótico (fauna, flora y comunidades hidrobiológicas) y socioeconómico (componente demográfico, espacial, económico y cultural) de los ecosistemas y las comunidades habitantes de los territorios claniles del área de compensación del componente biótico del Proyecto Eólico Beta al interior del PNN de Macuira. Durante estas actividades se recolectó y capturó la siguiente información: • Toma de muestras de agua • Toma de muestras de suelo • Captura de muestras botánicas y de comunidades hidrobiológicas • Captura temporal y posterior liberación (in situ) de fauna silvestre • Recolección de datos demográficos y productivos mediante entrevistas y encuestas a la comunidad • Captura de fotos y videos Todo esto bajo el marco del aval de investigación, formalizado por medio del Memorando 20232000003393 del 29 de junio de 2023. Los territorios claniles donde se desarrollaron estas actividades son los siguientes: Wotksainru’u, Isijo’u, Chuwapa’a, Kijolo’u, Kerratsul’u, Walapunu’u, Mekijano’u y M’mlaulu. Talleres de formación sobre los temas del plan de compensación ambiental Beta. Durante los días 30 y 31 de octubre, se llevaron a cabo los talleres de sensibilización acerca de los siguientes temas relacionados con el plan de compensación ambiental Beta. • Manejo forestal, restauración ecológica, uso y manejo del agua. • Ecoturismo. • Apoderamiento territorial. Estos talleres tenían como objetivo formar a 100 personas que vivan al interior del polígono de compensación ambiental, con el fin de que puedan trabajar posteriormente en las actividades de restauración ecológica, implementación de sistemas sostenibles y conservación. ANEXO_2.2_TALLERES_PLAN_COMPENSACION. ACCIÓN PROGRAMADA 3: Hacer el seguimiento y acompañamiento a la gestión que adelantan las Autoridades Tradicionales y líderes de la serranía de la Macuira en el marco de los proyectos de inversión en cumplimiento de la Sentencia T-302, entre estos: Censo multidimensional (DANE), Rehabilitación de fuentes de abastecimiento agua (Viceministerio del Agua y FINDETER) Huertas con producción sostenible (MinAgricultura y ADR), Energización con unidades fotovoltaicas (MinEnergía y Empresa Helios), entre otros. Ministerio de Agricultura - Asociación Wayuu Araurayu: En el marco del proyecto “Mejoramiento de las condiciones de seguridad alimentaria y generación de ingresos de las familias Wayuu de la Zona Norte Extrema de la Alta Guajira” se realizó una reunión, entre la Asociación de Jefes Familiares Wayúu De La Zona Norte De La Alta Guajira Wayuu Araurayu y el PNN Macuira, exactamente el día 10 de octubre del año 2024. Esta reunión tenía como objetivo, conocer los avances del proyecto. Durante la reunión, el representante de la Asociación el señor Carlos Pinzón, menciono que, de las 20 huertas previstas 6 están localizadas en el Parque Nacional Natural (PNN) La Macuira, distribuidas de la siguiente manera: tres en Siapana, una en Walepta y dos en Nazareth. A las familias beneficiarias se les ha brindado acompañamiento técnico y se les han entregado materiales vegetales para el establecimiento de las huertas. Se planea que el proyecto finalice el 19 de octubre de 2024, aunque se está gestionando una prórroga para extender su duración hasta el mes de febrero del año 2025. Durante la reunión, se recordó al señor Pinzón la solicitud de Parques Nacionales Naturales de presentar un plan de manejo del proyecto, el cual aún no ha sido entregado. Se le solicitó que enviara los documentos que reflejan los avances actuales, para evaluar el estado general del proyecto y asegurar su correcta ejecución.L154
 </t>
  </si>
  <si>
    <t>En el mes a reportar se destacan las siguientes acciones:
1. la coordinación y el desarrollo de espacio autónomo de los CCCN de La Barra, Ladrilleros, Juanchaco y Puerto España – Miramar, donde abordaron temas en el marco del EMC y los territorios, con la finalidad de fortalecer el relacionamiento y anteponer la decisión en algunos temas como el avance de proyecto BPP, ejecución de convenios, comisiones temáticas.
2. Se avanzó en la propuesta de agenda para la instancia de Mesa conjunta proyectada para el mes de noviembre.
3. Se consolido las comisiones temáticas, puesto que el CCCN de Juanchaco y Ladrilleros delegaron sus representantes o sabedores de los temas de manejo – RHB- Pesca, Ecoturismo y Residuos Sólidos.
4. Se adelantó el ejercicio de revisar actas consolidadas en la matriz, como insumo a informe del seguimiento de los acuerdos de consulta.</t>
  </si>
  <si>
    <t>Durante el mes de octubre el PNN AFIW se realizaron tres acciones de educación ambiental, con las cuales se cumple el 100% de la meta establecida para la actual vigencia, las acciones corresponden a: Ejercicio Teórico – Práctico Aforo de Caudal – Institución Educativa Las Lajas. Anexo 24
Taller de reciclaje con estudiantes de la Institución Educativa Las Lajas. Anexo 25.
Ejercicio de Anfibios y Reptiles - Indicadores de Salud Ambiental, con estudiantes de la Institución Educativa Rural La Platanillo - Sede Vergel. Anexo 26.
Es importante precisar que con estas acciones se cumple el 100% de la meta sin embargo queda pendiente para el mes de noviembre la entrega del informe de gestión para el cumplimiento del hito y por lo tanto de la meta de esta vigencia.</t>
  </si>
  <si>
    <t>Reporte cualitativo, a continuación se detallan las acciones realizadas en este mes 1. A se acompañó y realizo monitoreo comunitario de Biodiversidad Participativa en la Reserva Natural Tarpeya en el municipio de Iquira Huila, con el propósito acompañar y realizar monitoreo comunitario de Biodiversidad participativa. 2. Se realizo el taller de títeres en la Institución Educativa Santa Juana de Arco sede San Miguel del municipio de Santa Maria Huila junto al Colectivo Red Visión Verde y WILD SECOND. El propósito de este taller se enfocó especialmente en relación a la dieta, estrategias de conservación y amenazas que enfrenta el Águila Real de Montaña (Spizaetus isidori) en el municipio y veredas .3. Se apoyo al colectivo Red Visión Verde en el marco del proceso participativo y pedagógico con (Monitero comunitario y participativo de Biodiversidad - Acciones Títeres) en el diseño y construcción de de una infografía para la jornada OCTOBER BIG DAY. 4. Se realizo encuentros pedagógicos para promover un diálogo constructivo y participativo entre la comunidad local, el Área Protegida y el Resguardo Indígena de Belalcázar y Vitonco para identificar de manera conjunta necesidades, preocupaciones y posibles soluciones relacionadas con la conservación y el manejo sostenible de los recursos naturales en el área protegida y su zona colindante. 5. Socialización y sensibilización a partir de la puesta en marcha de "Simulacro" de Gestión del Riesgo para enfocarse en una amenaza, las afectaciones que podrían tener tanto los VOC del AP como a las comunidades colindantes si llegase a materializarse el evento y cómo atender el mismo. 6. Apoyar y acompañar en el diseño metodológico de la Cuarta Versión (4°) del Festival de Especies Sombrilla del Municipio de Santa Maria 7. Socializar mediante espacios pedagógicos al equipo del Área protegida y comunidades, la importancia de Educación ambiental y su aporte en la conservación del área protegida como insumo en la actualización del Plan de Manejo del Área protegida en su ejercicio misional.</t>
  </si>
  <si>
    <t>eporte cualitativo, para el mes de noviembre se reporta la realización de talleres de educación ambiental con las temáticas de huertas escolares, en donde se tuvo acompañamiento del técnico del programa de restauración ecológica y se compartieron conocimientos a los estudiantes para el sostenimiento de las huertas, y los VOC en cuanto al programa de monitoreo con cámaras trampa.
Estos 5 talleres se realizaron en las Instituciones Educativas Rurales El maravillo y La Caldasia del municipio de Urrao, capacitando una población de 87 personas. Por lo tanto, con el avance cuantitativo reportado para el mes de octubre se da por cumplida la meta del AP.
Finalmente, se realizó en la emisora del Ejército Nacional Colombia Estéreo una intervención de al rededor de 1 hora en la cual se abordó el cambio climático como tema central. En el espacio radial, la comunidad participó a través intervenciones vía whatsapp en vivo donde mencionaron su vivencia en el campo y la afectación a la agricultura local de este fenómeno climático.
Para el mes de noviembre se presentará el documento final de gestión para EACC, por lo tanto no se reporta avance cuantitativo en este indicador. 
 </t>
  </si>
  <si>
    <t>El PNNCRSB reporta en el mes de octubre se realizaron cuatro (4)  acciones para un total acumulado de dieciséis (16) acciones, y un cumplimiento en su planeación del 59%. Y un cumplimiento del 0,50% correspondiente al hito 1 y 2, según la hoja metodológica. </t>
  </si>
  <si>
    <t xml:space="preserve">Se desarrollaron nueve (9) eventos de los 75 programados en la vigencia para un acumulado de 71 eventos, lo que representa un avance del 95% de ejecución de la matriz. Los eventos realizados son los siguientes:
- Se realizó un (1) espacio de fortalecimiento al grupo ecológico de la institución educativa Guillermo Ríos Mejía (BALSI ECOLÓGICO) en torno al cuidado y mantenimiento de los viveros y seguimiento a las plántulas sembradas.
- Se realizó un (1) Taller de visibilización y reconocimiento de los valores objeto de conservación del AP, dirigido a estudiantes de los grados 0 y 2 de la I.E (Guillermo Ríos Mejía).
- Se realizó un (1) Taller de fortalecimiento a los comités ambientales de las juntas de acción comunal de la Zona de Reserva Campesina Pato Balsillas, en normas ambientales propias del territorio con el objetivo de fortalecer la gobernanza ambiental campesina.
- Línea Restauración Ecológica (Viveros): se realizó un (1) taller en el marco del proceso del establecimiento de viveros para la restauración y conservación en el mantenimiento y seguimiento a siembras. Dirigido a estudiantes del grado once de institución educativa (Verde Amazónico).
- Restauración Ecológica (Emprendimientos): Se realizaron dos (2) talleres en el marco del proceso de establecimiento, cría, manejo y cosecha de la meliponicultura como una estrategia de conservación de las abejas nativas a través de la siembra de plantas melíferas. Dirigido a estudiantes de los grados 8 y 9 de la I.E.R Alto Quebradon y Puerto Amor.
- Se participó de una (1) reunión del comité interinstitucional CIDEA San Vicente del Caguán para la evaluación del plan de acción vigente 2024.
- Línea de Relacionamiento Campesino y Ordenamiento Territorial (UOT/ Restauración ecológica (REP): Se realizó dos (2) talleres formativos donde se dio a conocer la problemática de la deforestación en el contexto regional y del área protegida, a los estudiantes de los grados 8 institución educativa Promoción Social y 0 a 5 de la institución educativa San Miguel.
Nota: se tiene un acumulado de 71 eventos que representan el 95% de ejecución de la matriz. En relación al cumplimiento del indicador tienen un avance del 50% el informe se entregará en el mes de noviembre. </t>
  </si>
  <si>
    <t>Se desarrollaron dos eventos de los 34 programados en la vigencia para un acumulado de 29 eventos, lo que representa un avance del 88% de ejecución de la matriz. Los eventos realizados son los siguientes:
- Generación de un espacio de fortalecimiento de capacidades, identificación y manejo de las aves, y la importancia de la preservación de los bosques, entendiéndolo como hábitat natural de las aves a 12 alumnos del colegio Jhon F. Kennedy, de San Juanito, Meta.
- Generación de un espacio de avistamiento de aves como experiencia para el acercamiento a la biodiversidad del PNN Chingaza, con Estudiantes I.E. Simón Bolívar (San Francisco-El Calvario).
Nota: avance acumulado de 29 eventos de los 34 programados, lo que representa un avance del 88% de ejecución. En relación con el cumplimiento del indicador tienen un avance del 50%</t>
  </si>
  <si>
    <t>Se desarrollaron tres (3) eventos de los 23 programados en la vigencia para un acumulado de 17 eventos, lo que representa un avance del 78% de ejecución de la matriz. Los eventos realizados son los siguientes:
- Línea Ecoturismo: que tiene como objetivo "Implementar procesos de educación ambiental con actores estratégicos del territorio para generar apropiación y sensibilización del PNN el Tuparro, convirtiéndose en aliados para la conservación del medio ambiente, generando cambios a largo plazo en pro del patrimonio natural y cultural". Se realizó un taller "Fortalecimiento de capacidades técnicas en turismo de naturaleza" con la comunidad de Pedro Camejo con la asistencia de 33 personas.
- Línea Prevención, Vigilancia y Control: con el objetivo de implementar estrategias de prevención, reconocimiento y valoración del área protegida a través de la reconexión con la naturaleza y la gestión oportuna de las presiones ambientales, se realizó la socialización del morral de prevención de incendios forestales enfocado a niños de primaria de la Institución Educativa Antonia Santos Inspección de Casuarito con la participación de 20 estudiantes.
- Línea Estratégica Relacionamiento Campesino (UOT): con el objetivo de implementar procesos de Restauración Activa Participativa a través de la estrategia de Educación Ambiental "Pactos de Responsabilidad Ambiental" para el fortalecimiento del Proyecto Ambiental Escolar de la Institución Educativa Antonia Santos Inspección de Casuarito.
Nota: se tiene un acumulado de 14 eventos que representan el 78% de ejecución de la Matriz. En relación al cumplimiento del indicador tienen un avance del 50%.</t>
  </si>
  <si>
    <t>Durante el periodo se desarrollaron 13 acciones, con esto se tiene un acumulado de 45 de las 49 programados (76%) según matriz modificada en la vigencia, así:
- Línea de Gobernanza, posicionamiento del área, y educación ambiental: Taller sector productivo: Primera mesa sectorial de Turismo PNN Serranía de Manacacías.
- Línea de Gobernanza, posicionamiento del área, y educación ambiental: un (1) taller de educación ambiental con el curso 101 del I.E Integrado. Módulo: Biodiversidad en el PNNSM.
- Línea de Gobernanza, posicionamiento del área, y educación ambiental: un (1) taller de educación ambiental con los docentes del I.E Camoita, sede El Merey Módulo: construcción de fauna y material educativo en volumen.
- Línea de Gobernanza, posicionamiento del área, y educación ambiental: un (1) taller de educación ambiental con los cursos de primaria del I.E Camoita sede Gualas, Módulo: Biodiversidad en el PNNSM.
- Línea de Gobernanza, posicionamiento del área, y educación ambiental: un (1) taller de educación ambiental con los cursos de primaria del I.E Camoita sede Santa Helena Módulo: Biodiversidad en el PNNSM.
- Línea de Gobernanza, posicionamiento del área, y educación ambiental: un (1) taller de educación ambiental con los cursos de primaria del I.E Camoita sede El Merey, Módulo: Biodiversidad en el PNNSM.
- Línea de Gobernanza, posicionamiento del área, y educación ambiental: un (1) taller de educación ambiental con el grupo del PRAE del I.E Camoita sede Gualas, Módulo: Biodiversidad y avistamiento de aves.
- Línea de Gobernanza, posicionamiento del área, y educación ambiental: un (1) taller de educación ambiental con los cursos 802 y 703 del I.E Iracá. Módulo: Diversidad Cultural en los PNNC.
- Línea de Gobernanza, posicionamiento del área, y educación ambiental: un (1) taller de educación ambiental con el curso 801 del I.E Iracá. Módulo: Diversidad Cultural en los PNNC.
- Línea de Gobernanza, posicionamiento del área, y educación ambiental: un (1) taller de educación ambiental con el curso 903 del I.E Iraca. Módulo: Biodiversidad en el PNNSM.
- Línea de Gobernanza, posicionamiento del área, y educación ambiental: un (1) taller de educación ambiental con el curso 90I del I.E Iraca. Módulo: Biodiversidad en el PNNSM.
- Línea de Gobernanza, posicionamiento del área, y educación ambiental: un (1) taller de educación ambiental con el curso 501 del I.E Manuela Beltrán. Módulo: Biodiversidad en el PNNSM.
- Línea de Gobernanza, posicionamiento del área, y educación ambiental: un (1) taller de educación ambiental con el curso 902 del I.E Manuela Beltrán. Módulo: Biodiversidad en el PNNSM.
NOTA: Se tiene un avance acumulado de 45 acciones que representa el 76% de avance de la matriz de planeación. En cuanto al indicador se enceuntran con un avance del 50%.</t>
  </si>
  <si>
    <t xml:space="preserve">En el mes de octubre la línea de educación ambiental en articulación con la línea de plan de manejo, se encuentran en proceso de planeación metodológica para la socialización del plan de manejo con la comunidad campesina. La realización de esta actividad será durante los meses de noviembre y diciembre, lo que permitirá completar las 4 actividades restantes, alcanzando así las 12 inicialmente programadas.
Nota: Se tiene un acumulado de 8 eventos de los 12 eventos programados, lo que representa un avance del 67% de la planeación adelantada. En relación al cumplimiento del indicador tienen un avance del 50%. </t>
  </si>
  <si>
    <t>Se reporta en el mes de octubre, cinco (5) acciones de educación ambiental realizadas, para un total de 23 acciones de las 28 planeadas, lo que equivale a un porcentaje de ejecución de 77%.</t>
  </si>
  <si>
    <t>En octubre se desarrollaron 2 acciones alcanzando el 56% de las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</si>
</sst>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5" x14ac:knownFonts="1">
    <font>
      <sz val="10"/>
      <name val="Arial"/>
    </font>
    <font>
      <sz val="11"/>
      <name val="Arial Narrow"/>
      <family val="2"/>
    </font>
    <font>
      <b/>
      <sz val="11"/>
      <name val="Arial Narrow"/>
      <family val="2"/>
    </font>
    <font>
      <i/>
      <sz val="11"/>
      <name val="Arial Narrow"/>
      <family val="2"/>
    </font>
    <font>
      <b/>
      <sz val="11"/>
      <color theme="0"/>
      <name val="Arial Narrow"/>
      <family val="2"/>
    </font>
    <font>
      <sz val="10"/>
      <name val="Arial"/>
      <family val="2"/>
    </font>
    <font>
      <b/>
      <sz val="20"/>
      <color theme="1"/>
      <name val="Arial Narrow"/>
      <family val="2"/>
    </font>
    <font>
      <b/>
      <sz val="14"/>
      <color theme="0"/>
      <name val="Arial Narrow"/>
      <family val="2"/>
    </font>
    <font>
      <b/>
      <sz val="12"/>
      <color theme="1"/>
      <name val="Arial Narrow"/>
      <family val="2"/>
    </font>
    <font>
      <sz val="10"/>
      <color theme="1"/>
      <name val="Arial Narrow"/>
      <family val="2"/>
    </font>
    <font>
      <sz val="11"/>
      <color theme="0"/>
      <name val="Arial Narrow"/>
      <family val="2"/>
    </font>
    <font>
      <b/>
      <sz val="10"/>
      <color theme="0"/>
      <name val="Arial Narrow"/>
      <family val="2"/>
    </font>
    <font>
      <b/>
      <sz val="12"/>
      <color theme="0"/>
      <name val="Arial Narrow"/>
      <family val="2"/>
    </font>
    <font>
      <sz val="14"/>
      <name val="Arial"/>
      <family val="2"/>
    </font>
    <font>
      <sz val="11"/>
      <color theme="1"/>
      <name val="Arial Narrow"/>
      <family val="2"/>
    </font>
  </fonts>
  <fills count="16">
    <fill>
      <patternFill patternType="none"/>
    </fill>
    <fill>
      <patternFill patternType="gray125"/>
    </fill>
    <fill>
      <patternFill patternType="solid">
        <fgColor indexed="9"/>
        <bgColor indexed="64"/>
      </patternFill>
    </fill>
    <fill>
      <patternFill patternType="solid">
        <fgColor theme="1"/>
        <bgColor theme="1"/>
      </patternFill>
    </fill>
    <fill>
      <patternFill patternType="solid">
        <fgColor theme="1"/>
        <bgColor indexed="64"/>
      </patternFill>
    </fill>
    <fill>
      <patternFill patternType="solid">
        <fgColor rgb="FFFFFFFF"/>
        <bgColor rgb="FFFFFFFF"/>
      </patternFill>
    </fill>
    <fill>
      <patternFill patternType="solid">
        <fgColor rgb="FF00B050"/>
        <bgColor rgb="FF00B050"/>
      </patternFill>
    </fill>
    <fill>
      <patternFill patternType="solid">
        <fgColor rgb="FFD9F2D0"/>
        <bgColor rgb="FFD9F2D0"/>
      </patternFill>
    </fill>
    <fill>
      <patternFill patternType="solid">
        <fgColor rgb="FF00B0F0"/>
        <bgColor rgb="FF00B0F0"/>
      </patternFill>
    </fill>
    <fill>
      <patternFill patternType="solid">
        <fgColor rgb="FFDEEAF6"/>
        <bgColor rgb="FFDEEAF6"/>
      </patternFill>
    </fill>
    <fill>
      <patternFill patternType="solid">
        <fgColor rgb="FF7030A0"/>
        <bgColor rgb="FF7030A0"/>
      </patternFill>
    </fill>
    <fill>
      <patternFill patternType="solid">
        <fgColor rgb="FFDCB9FF"/>
        <bgColor rgb="FFDCB9FF"/>
      </patternFill>
    </fill>
    <fill>
      <patternFill patternType="solid">
        <fgColor rgb="FFD76DCC"/>
        <bgColor rgb="FFD76DCC"/>
      </patternFill>
    </fill>
    <fill>
      <patternFill patternType="solid">
        <fgColor rgb="FFF1CEEE"/>
        <bgColor rgb="FFF1CEEE"/>
      </patternFill>
    </fill>
    <fill>
      <patternFill patternType="solid">
        <fgColor rgb="FFFFFF00"/>
        <bgColor indexed="64"/>
      </patternFill>
    </fill>
    <fill>
      <patternFill patternType="solid">
        <fgColor theme="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D4D0C8"/>
      </right>
      <top style="medium">
        <color indexed="64"/>
      </top>
      <bottom/>
      <diagonal/>
    </border>
    <border>
      <left style="thin">
        <color rgb="FFD4D0C8"/>
      </left>
      <right style="thin">
        <color rgb="FFD4D0C8"/>
      </right>
      <top style="medium">
        <color indexed="64"/>
      </top>
      <bottom/>
      <diagonal/>
    </border>
    <border>
      <left style="thin">
        <color indexed="10"/>
      </left>
      <right style="thin">
        <color indexed="10"/>
      </right>
      <top style="medium">
        <color indexed="64"/>
      </top>
      <bottom style="thin">
        <color indexed="1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10"/>
      </left>
      <right/>
      <top style="medium">
        <color indexed="64"/>
      </top>
      <bottom style="thin">
        <color indexed="10"/>
      </bottom>
      <diagonal/>
    </border>
    <border>
      <left/>
      <right/>
      <top style="medium">
        <color indexed="64"/>
      </top>
      <bottom style="thin">
        <color indexed="10"/>
      </bottom>
      <diagonal/>
    </border>
    <border>
      <left style="thin">
        <color theme="0"/>
      </left>
      <right style="medium">
        <color indexed="64"/>
      </right>
      <top style="medium">
        <color indexed="64"/>
      </top>
      <bottom/>
      <diagonal/>
    </border>
    <border>
      <left style="thin">
        <color theme="1"/>
      </left>
      <right style="thin">
        <color theme="1"/>
      </right>
      <top style="thin">
        <color theme="1"/>
      </top>
      <bottom style="thin">
        <color theme="1"/>
      </bottom>
      <diagonal/>
    </border>
    <border>
      <left style="medium">
        <color indexed="64"/>
      </left>
      <right style="thin">
        <color rgb="FFD4D0C8"/>
      </right>
      <top/>
      <bottom/>
      <diagonal/>
    </border>
    <border>
      <left style="thin">
        <color rgb="FFD4D0C8"/>
      </left>
      <right style="thin">
        <color rgb="FFD4D0C8"/>
      </right>
      <top/>
      <bottom/>
      <diagonal/>
    </border>
    <border>
      <left style="thin">
        <color indexed="10"/>
      </left>
      <right style="thin">
        <color indexed="10"/>
      </right>
      <top style="thin">
        <color indexed="10"/>
      </top>
      <bottom/>
      <diagonal/>
    </border>
    <border>
      <left style="thin">
        <color indexed="10"/>
      </left>
      <right/>
      <top style="thin">
        <color indexed="10"/>
      </top>
      <bottom/>
      <diagonal/>
    </border>
    <border>
      <left style="thin">
        <color theme="0"/>
      </left>
      <right style="medium">
        <color indexed="64"/>
      </right>
      <top/>
      <bottom/>
      <diagonal/>
    </border>
    <border>
      <left/>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style="thin">
        <color theme="1"/>
      </right>
      <top style="thin">
        <color theme="1"/>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bottom style="thin">
        <color theme="1"/>
      </bottom>
      <diagonal/>
    </border>
    <border>
      <left style="medium">
        <color indexed="64"/>
      </left>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1">
    <xf numFmtId="0" fontId="0" fillId="0" borderId="0"/>
  </cellStyleXfs>
  <cellXfs count="79">
    <xf numFmtId="0" fontId="0" fillId="0" borderId="0" xfId="0"/>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4" fontId="1" fillId="2" borderId="8" xfId="0" applyNumberFormat="1" applyFont="1" applyFill="1" applyBorder="1" applyAlignment="1">
      <alignment horizontal="center" vertical="center" wrapText="1"/>
    </xf>
    <xf numFmtId="164" fontId="1" fillId="2" borderId="8" xfId="0" applyNumberFormat="1" applyFont="1" applyFill="1" applyBorder="1" applyAlignment="1">
      <alignment horizontal="center" vertical="center" wrapText="1"/>
    </xf>
    <xf numFmtId="4" fontId="1" fillId="2" borderId="10"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9" fillId="5" borderId="15" xfId="0" applyFont="1" applyFill="1" applyBorder="1" applyAlignment="1">
      <alignment horizontal="center" vertical="center" wrapText="1"/>
    </xf>
    <xf numFmtId="4" fontId="1" fillId="14" borderId="8" xfId="0" applyNumberFormat="1" applyFont="1" applyFill="1" applyBorder="1" applyAlignment="1">
      <alignment horizontal="center" vertical="center" wrapText="1"/>
    </xf>
    <xf numFmtId="164" fontId="1" fillId="14" borderId="8"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0" borderId="29" xfId="0" applyFont="1" applyBorder="1" applyAlignment="1">
      <alignment horizontal="center" vertical="center" wrapText="1"/>
    </xf>
    <xf numFmtId="4" fontId="1" fillId="2" borderId="29" xfId="0" applyNumberFormat="1" applyFont="1" applyFill="1" applyBorder="1" applyAlignment="1">
      <alignment horizontal="center" vertical="center" wrapText="1"/>
    </xf>
    <xf numFmtId="164" fontId="1" fillId="2" borderId="29" xfId="0" applyNumberFormat="1" applyFont="1" applyFill="1" applyBorder="1" applyAlignment="1">
      <alignment horizontal="center" vertical="center" wrapText="1"/>
    </xf>
    <xf numFmtId="4" fontId="1" fillId="2" borderId="30" xfId="0" applyNumberFormat="1" applyFont="1" applyFill="1" applyBorder="1" applyAlignment="1">
      <alignment horizontal="center" vertical="center" wrapText="1"/>
    </xf>
    <xf numFmtId="0" fontId="1" fillId="2" borderId="31" xfId="0" applyFont="1" applyFill="1" applyBorder="1" applyAlignment="1">
      <alignment horizontal="center" vertical="center" wrapText="1"/>
    </xf>
    <xf numFmtId="164" fontId="1" fillId="2" borderId="10" xfId="0" applyNumberFormat="1"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5" fillId="0" borderId="9" xfId="0" applyFont="1" applyBorder="1"/>
    <xf numFmtId="0" fontId="5" fillId="0" borderId="0" xfId="0" applyFont="1" applyBorder="1"/>
    <xf numFmtId="0" fontId="5" fillId="0" borderId="23" xfId="0" applyFont="1" applyBorder="1"/>
    <xf numFmtId="0" fontId="4" fillId="4" borderId="14" xfId="0" applyFont="1" applyFill="1" applyBorder="1" applyAlignment="1">
      <alignment horizontal="center" vertical="center" wrapText="1"/>
    </xf>
    <xf numFmtId="0" fontId="4" fillId="4" borderId="20"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8" fillId="13" borderId="27" xfId="0" applyFont="1" applyFill="1" applyBorder="1" applyAlignment="1">
      <alignment horizontal="center" vertical="center" wrapText="1"/>
    </xf>
    <xf numFmtId="0" fontId="5" fillId="0" borderId="7" xfId="0" applyFont="1" applyBorder="1"/>
    <xf numFmtId="0" fontId="5" fillId="0" borderId="26" xfId="0" applyFont="1" applyBorder="1"/>
    <xf numFmtId="0" fontId="8" fillId="11" borderId="27"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8" fillId="9" borderId="27" xfId="0" applyFont="1" applyFill="1" applyBorder="1" applyAlignment="1">
      <alignment horizontal="center" vertical="center" wrapText="1"/>
    </xf>
    <xf numFmtId="0" fontId="7" fillId="10" borderId="22"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5" fillId="0" borderId="21" xfId="0" applyFont="1" applyBorder="1"/>
    <xf numFmtId="0" fontId="1" fillId="15" borderId="0" xfId="0" applyFont="1" applyFill="1" applyAlignment="1">
      <alignment horizontal="center" vertical="center" wrapText="1"/>
    </xf>
    <xf numFmtId="0" fontId="1" fillId="15" borderId="24" xfId="0" applyFont="1" applyFill="1" applyBorder="1" applyAlignment="1">
      <alignment horizontal="center" vertical="center" wrapText="1"/>
    </xf>
    <xf numFmtId="0" fontId="1" fillId="15" borderId="8" xfId="0" applyFont="1" applyFill="1" applyBorder="1" applyAlignment="1">
      <alignment horizontal="center" vertical="center" wrapText="1"/>
    </xf>
    <xf numFmtId="4" fontId="1" fillId="15" borderId="8" xfId="0" applyNumberFormat="1" applyFont="1" applyFill="1" applyBorder="1" applyAlignment="1">
      <alignment horizontal="center" vertical="center" wrapText="1"/>
    </xf>
    <xf numFmtId="4" fontId="1" fillId="15" borderId="10" xfId="0" applyNumberFormat="1" applyFont="1" applyFill="1" applyBorder="1" applyAlignment="1">
      <alignment horizontal="center" vertical="center" wrapText="1"/>
    </xf>
    <xf numFmtId="0" fontId="1" fillId="15" borderId="15" xfId="0" applyFont="1" applyFill="1" applyBorder="1" applyAlignment="1">
      <alignment horizontal="center" vertical="center" wrapText="1"/>
    </xf>
    <xf numFmtId="4" fontId="1" fillId="2" borderId="35" xfId="0" applyNumberFormat="1" applyFont="1" applyFill="1" applyBorder="1" applyAlignment="1">
      <alignment horizontal="center" vertical="center" wrapText="1"/>
    </xf>
    <xf numFmtId="164" fontId="1" fillId="2" borderId="35" xfId="0" applyNumberFormat="1"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0" borderId="33" xfId="0" applyFont="1" applyBorder="1" applyAlignment="1">
      <alignment horizontal="center" vertical="center" wrapText="1"/>
    </xf>
    <xf numFmtId="4" fontId="1" fillId="2" borderId="33" xfId="0" applyNumberFormat="1" applyFont="1" applyFill="1" applyBorder="1" applyAlignment="1">
      <alignment horizontal="center" vertical="center" wrapText="1"/>
    </xf>
    <xf numFmtId="4" fontId="1" fillId="2" borderId="37" xfId="0" applyNumberFormat="1"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15" borderId="39" xfId="0" applyFont="1" applyFill="1" applyBorder="1" applyAlignment="1">
      <alignment horizontal="center" vertical="center" wrapText="1"/>
    </xf>
    <xf numFmtId="0" fontId="1" fillId="15" borderId="34" xfId="0" applyFont="1" applyFill="1" applyBorder="1" applyAlignment="1">
      <alignment horizontal="center" vertical="center" wrapText="1"/>
    </xf>
    <xf numFmtId="4" fontId="1" fillId="15" borderId="34" xfId="0" applyNumberFormat="1" applyFont="1" applyFill="1" applyBorder="1" applyAlignment="1">
      <alignment horizontal="center" vertical="center" wrapText="1"/>
    </xf>
    <xf numFmtId="4" fontId="1" fillId="15" borderId="40" xfId="0" applyNumberFormat="1" applyFont="1" applyFill="1" applyBorder="1" applyAlignment="1">
      <alignment horizontal="center" vertical="center" wrapText="1"/>
    </xf>
    <xf numFmtId="0" fontId="1" fillId="15" borderId="41" xfId="0" applyFont="1" applyFill="1" applyBorder="1" applyAlignment="1">
      <alignment horizontal="center" vertical="center" wrapText="1"/>
    </xf>
    <xf numFmtId="0" fontId="1" fillId="15" borderId="0" xfId="0" applyFont="1" applyFill="1" applyBorder="1" applyAlignment="1">
      <alignment horizontal="center" vertical="center" wrapText="1"/>
    </xf>
    <xf numFmtId="0" fontId="1" fillId="15" borderId="42"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5" fillId="0" borderId="44" xfId="0" applyFont="1" applyBorder="1"/>
    <xf numFmtId="0" fontId="5" fillId="0" borderId="45" xfId="0" applyFont="1" applyBorder="1"/>
    <xf numFmtId="0" fontId="10" fillId="2" borderId="25" xfId="0" applyFont="1" applyFill="1" applyBorder="1" applyAlignment="1">
      <alignment horizontal="center" vertical="center" wrapText="1"/>
    </xf>
    <xf numFmtId="0" fontId="10" fillId="0" borderId="0" xfId="0" applyFont="1" applyAlignment="1">
      <alignment horizontal="center" vertical="center" wrapText="1"/>
    </xf>
    <xf numFmtId="0" fontId="10" fillId="2" borderId="3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3" fillId="0" borderId="16" xfId="0" applyFont="1" applyBorder="1" applyAlignment="1">
      <alignment wrapText="1"/>
    </xf>
    <xf numFmtId="0" fontId="13" fillId="0" borderId="17" xfId="0" applyFont="1" applyBorder="1" applyAlignment="1">
      <alignment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14" fillId="5" borderId="11" xfId="0" applyFont="1" applyFill="1" applyBorder="1" applyAlignment="1">
      <alignment horizontal="center" vertical="center" wrapText="1"/>
    </xf>
  </cellXfs>
  <cellStyles count="1">
    <cellStyle name="Normal" xfId="0" builtinId="0"/>
  </cellStyles>
  <dxfs count="214">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C00000"/>
        </patternFill>
      </fill>
    </dxf>
    <dxf>
      <font>
        <color auto="1"/>
      </font>
      <fill>
        <patternFill>
          <bgColor theme="9"/>
        </patternFill>
      </fill>
    </dxf>
    <dxf>
      <font>
        <color auto="1"/>
      </font>
      <fill>
        <patternFill>
          <bgColor theme="9" tint="0.39994506668294322"/>
        </patternFill>
      </fill>
    </dxf>
    <dxf>
      <fill>
        <patternFill>
          <bgColor rgb="FFC00000"/>
        </patternFill>
      </fill>
    </dxf>
    <dxf>
      <fill>
        <patternFill>
          <bgColor rgb="FFC00000"/>
        </patternFill>
      </fill>
    </dxf>
    <dxf>
      <font>
        <color auto="1"/>
      </font>
      <fill>
        <patternFill>
          <bgColor theme="9"/>
        </patternFill>
      </fill>
    </dxf>
    <dxf>
      <font>
        <color auto="1"/>
      </font>
      <fill>
        <patternFill>
          <bgColor theme="9" tint="0.39994506668294322"/>
        </patternFill>
      </fill>
    </dxf>
    <dxf>
      <fill>
        <patternFill>
          <bgColor rgb="FFC00000"/>
        </patternFill>
      </fill>
    </dxf>
    <dxf>
      <font>
        <color auto="1"/>
      </font>
      <fill>
        <patternFill>
          <bgColor theme="9" tint="0.39994506668294322"/>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ont>
        <color auto="1"/>
      </font>
      <fill>
        <patternFill>
          <bgColor theme="9"/>
        </patternFill>
      </fill>
    </dxf>
    <dxf>
      <fill>
        <patternFill>
          <bgColor rgb="FFC00000"/>
        </patternFill>
      </fill>
    </dxf>
    <dxf>
      <fill>
        <patternFill>
          <bgColor rgb="FFC00000"/>
        </patternFill>
      </fill>
    </dxf>
    <dxf>
      <font>
        <color auto="1"/>
      </font>
      <fill>
        <patternFill>
          <bgColor theme="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4D0C8"/>
      <rgbColor rgb="0004B5EB"/>
      <rgbColor rgb="00EEFBE0"/>
      <rgbColor rgb="00FCEDE4"/>
      <rgbColor rgb="005C5C5C"/>
      <rgbColor rgb="005E5E5E"/>
      <rgbColor rgb="001155CC"/>
      <rgbColor rgb="00FF89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143260</xdr:colOff>
      <xdr:row>1</xdr:row>
      <xdr:rowOff>163536</xdr:rowOff>
    </xdr:from>
    <xdr:ext cx="4210050" cy="1476375"/>
    <xdr:pic>
      <xdr:nvPicPr>
        <xdr:cNvPr id="2" name="image1.png" descr="Home - Parques Nacionales Naturales de Colombia">
          <a:extLst>
            <a:ext uri="{FF2B5EF4-FFF2-40B4-BE49-F238E27FC236}">
              <a16:creationId xmlns:a16="http://schemas.microsoft.com/office/drawing/2014/main" id="{C4D76E3A-C171-49A9-B2C1-063A4A2B2648}"/>
            </a:ext>
          </a:extLst>
        </xdr:cNvPr>
        <xdr:cNvPicPr preferRelativeResize="0"/>
      </xdr:nvPicPr>
      <xdr:blipFill>
        <a:blip xmlns:r="http://schemas.openxmlformats.org/officeDocument/2006/relationships" r:embed="rId1" cstate="print"/>
        <a:stretch>
          <a:fillRect/>
        </a:stretch>
      </xdr:blipFill>
      <xdr:spPr>
        <a:xfrm>
          <a:off x="375577" y="372621"/>
          <a:ext cx="4210050" cy="14763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55386-29EF-4AFC-A07C-FD438932A7E0}">
  <dimension ref="A1:Q242"/>
  <sheetViews>
    <sheetView tabSelected="1" topLeftCell="H1" zoomScale="90" zoomScaleNormal="90" workbookViewId="0">
      <pane ySplit="4" topLeftCell="A5" activePane="bottomLeft" state="frozen"/>
      <selection pane="bottomLeft" activeCell="L246" sqref="L246"/>
    </sheetView>
  </sheetViews>
  <sheetFormatPr baseColWidth="10" defaultRowHeight="16.5" x14ac:dyDescent="0.2"/>
  <cols>
    <col min="1" max="1" width="3.42578125" style="2" customWidth="1"/>
    <col min="2" max="3" width="25.140625" style="2" customWidth="1"/>
    <col min="4" max="4" width="31" style="2" customWidth="1"/>
    <col min="5" max="5" width="52.7109375" style="2" customWidth="1"/>
    <col min="6" max="6" width="13.140625" style="2" bestFit="1" customWidth="1"/>
    <col min="7" max="7" width="24.7109375" style="2" customWidth="1"/>
    <col min="8" max="8" width="29" style="2" customWidth="1"/>
    <col min="9" max="9" width="2" style="2" hidden="1" customWidth="1"/>
    <col min="10" max="10" width="26.7109375" style="2" customWidth="1"/>
    <col min="11" max="11" width="23.5703125" style="2" hidden="1" customWidth="1"/>
    <col min="12" max="12" width="102.7109375" style="2" customWidth="1"/>
    <col min="13" max="13" width="23.5703125" style="2" hidden="1" customWidth="1"/>
    <col min="14" max="14" width="32" style="2" customWidth="1"/>
    <col min="15" max="15" width="112.42578125" style="2" customWidth="1"/>
    <col min="16" max="16" width="28.42578125" style="66" customWidth="1"/>
    <col min="17" max="17" width="3.42578125" style="2" customWidth="1"/>
    <col min="18" max="257" width="9.140625" style="2" customWidth="1"/>
    <col min="258" max="16384" width="11.42578125" style="2"/>
  </cols>
  <sheetData>
    <row r="1" spans="1:17" ht="17.25" thickBot="1" x14ac:dyDescent="0.25"/>
    <row r="2" spans="1:17" ht="147" customHeight="1" thickBot="1" x14ac:dyDescent="0.25">
      <c r="A2" s="1"/>
      <c r="B2" s="30" t="s">
        <v>256</v>
      </c>
      <c r="C2" s="31"/>
      <c r="D2" s="31"/>
      <c r="E2" s="31"/>
      <c r="F2" s="31"/>
      <c r="G2" s="31"/>
      <c r="H2" s="31"/>
      <c r="I2" s="31"/>
      <c r="J2" s="31"/>
      <c r="K2" s="31"/>
      <c r="L2" s="31"/>
      <c r="M2" s="31"/>
      <c r="N2" s="31"/>
      <c r="O2" s="31"/>
      <c r="P2" s="32"/>
    </row>
    <row r="3" spans="1:17" ht="20.25" customHeight="1" x14ac:dyDescent="0.2">
      <c r="A3" s="1"/>
      <c r="B3" s="68" t="s">
        <v>0</v>
      </c>
      <c r="C3" s="69" t="s">
        <v>1</v>
      </c>
      <c r="D3" s="69" t="s">
        <v>2</v>
      </c>
      <c r="E3" s="69" t="s">
        <v>250</v>
      </c>
      <c r="F3" s="69" t="s">
        <v>251</v>
      </c>
      <c r="G3" s="69" t="s">
        <v>261</v>
      </c>
      <c r="H3" s="69" t="s">
        <v>262</v>
      </c>
      <c r="I3" s="70" t="s">
        <v>254</v>
      </c>
      <c r="J3" s="70"/>
      <c r="K3" s="70"/>
      <c r="L3" s="70"/>
      <c r="M3" s="71" t="s">
        <v>255</v>
      </c>
      <c r="N3" s="72" t="s">
        <v>364</v>
      </c>
      <c r="O3" s="73"/>
      <c r="P3" s="28" t="s">
        <v>635</v>
      </c>
      <c r="Q3" s="1"/>
    </row>
    <row r="4" spans="1:17" ht="36.75" customHeight="1" thickBot="1" x14ac:dyDescent="0.25">
      <c r="A4" s="1"/>
      <c r="B4" s="74"/>
      <c r="C4" s="75"/>
      <c r="D4" s="75"/>
      <c r="E4" s="75"/>
      <c r="F4" s="75"/>
      <c r="G4" s="75"/>
      <c r="H4" s="75"/>
      <c r="I4" s="76" t="s">
        <v>3</v>
      </c>
      <c r="J4" s="76" t="s">
        <v>253</v>
      </c>
      <c r="K4" s="76" t="s">
        <v>4</v>
      </c>
      <c r="L4" s="76" t="s">
        <v>252</v>
      </c>
      <c r="M4" s="76" t="s">
        <v>3</v>
      </c>
      <c r="N4" s="76" t="s">
        <v>257</v>
      </c>
      <c r="O4" s="77" t="s">
        <v>252</v>
      </c>
      <c r="P4" s="29"/>
      <c r="Q4" s="1"/>
    </row>
    <row r="5" spans="1:17" x14ac:dyDescent="0.2">
      <c r="A5" s="1"/>
      <c r="B5" s="62" t="s">
        <v>5</v>
      </c>
      <c r="C5" s="63"/>
      <c r="D5" s="63"/>
      <c r="E5" s="63"/>
      <c r="F5" s="63"/>
      <c r="G5" s="63"/>
      <c r="H5" s="63"/>
      <c r="I5" s="63"/>
      <c r="J5" s="63"/>
      <c r="K5" s="63"/>
      <c r="L5" s="63"/>
      <c r="M5" s="63"/>
      <c r="N5" s="63"/>
      <c r="O5" s="63"/>
      <c r="P5" s="64"/>
      <c r="Q5" s="1"/>
    </row>
    <row r="6" spans="1:17" x14ac:dyDescent="0.2">
      <c r="A6" s="1"/>
      <c r="B6" s="24" t="s">
        <v>6</v>
      </c>
      <c r="C6" s="25"/>
      <c r="D6" s="25"/>
      <c r="E6" s="25"/>
      <c r="F6" s="25"/>
      <c r="G6" s="25"/>
      <c r="H6" s="25"/>
      <c r="I6" s="25"/>
      <c r="J6" s="25"/>
      <c r="K6" s="25"/>
      <c r="L6" s="25"/>
      <c r="M6" s="25"/>
      <c r="N6" s="25"/>
      <c r="O6" s="25"/>
      <c r="P6" s="27"/>
      <c r="Q6" s="1"/>
    </row>
    <row r="7" spans="1:17" ht="69" customHeight="1" x14ac:dyDescent="0.2">
      <c r="A7" s="1"/>
      <c r="B7" s="13" t="s">
        <v>5</v>
      </c>
      <c r="C7" s="3" t="s">
        <v>6</v>
      </c>
      <c r="D7" s="3" t="s">
        <v>51</v>
      </c>
      <c r="E7" s="4" t="s">
        <v>52</v>
      </c>
      <c r="F7" s="5">
        <v>84.5</v>
      </c>
      <c r="G7" s="5">
        <v>83.91</v>
      </c>
      <c r="H7" s="5">
        <v>99.301775147928993</v>
      </c>
      <c r="I7" s="5">
        <v>0</v>
      </c>
      <c r="J7" s="5">
        <v>0</v>
      </c>
      <c r="K7" s="6">
        <v>1</v>
      </c>
      <c r="L7" s="3" t="s">
        <v>259</v>
      </c>
      <c r="M7" s="5">
        <v>0.5</v>
      </c>
      <c r="N7" s="7">
        <v>0</v>
      </c>
      <c r="O7" s="8" t="s">
        <v>272</v>
      </c>
      <c r="P7" s="65" t="str">
        <f>IF(H7&gt;=95,"CUMPLIDO","INCUMPLIDO")</f>
        <v>CUMPLIDO</v>
      </c>
    </row>
    <row r="8" spans="1:17" ht="69" customHeight="1" x14ac:dyDescent="0.2">
      <c r="A8" s="1"/>
      <c r="B8" s="13" t="s">
        <v>5</v>
      </c>
      <c r="C8" s="3" t="s">
        <v>6</v>
      </c>
      <c r="D8" s="3" t="s">
        <v>51</v>
      </c>
      <c r="E8" s="4" t="s">
        <v>276</v>
      </c>
      <c r="F8" s="5">
        <v>60</v>
      </c>
      <c r="G8" s="5">
        <v>60</v>
      </c>
      <c r="H8" s="5">
        <v>100</v>
      </c>
      <c r="I8" s="5">
        <v>0</v>
      </c>
      <c r="J8" s="5">
        <v>0</v>
      </c>
      <c r="K8" s="6">
        <v>1</v>
      </c>
      <c r="L8" s="3" t="s">
        <v>260</v>
      </c>
      <c r="M8" s="5">
        <v>0</v>
      </c>
      <c r="N8" s="7">
        <v>3</v>
      </c>
      <c r="O8" s="8" t="s">
        <v>263</v>
      </c>
      <c r="P8" s="65" t="str">
        <f t="shared" ref="P8:P68" si="0">IF(H8&gt;=95,"CUMPLIDO","INCUMPLIDO")</f>
        <v>CUMPLIDO</v>
      </c>
    </row>
    <row r="9" spans="1:17" ht="69" customHeight="1" x14ac:dyDescent="0.2">
      <c r="A9" s="1"/>
      <c r="B9" s="13" t="s">
        <v>5</v>
      </c>
      <c r="C9" s="3" t="s">
        <v>6</v>
      </c>
      <c r="D9" s="3" t="s">
        <v>51</v>
      </c>
      <c r="E9" s="4" t="s">
        <v>277</v>
      </c>
      <c r="F9" s="5">
        <v>42</v>
      </c>
      <c r="G9" s="5">
        <v>42</v>
      </c>
      <c r="H9" s="5">
        <v>100</v>
      </c>
      <c r="I9" s="5">
        <v>0</v>
      </c>
      <c r="J9" s="5">
        <v>0</v>
      </c>
      <c r="K9" s="6">
        <v>1</v>
      </c>
      <c r="L9" s="3" t="s">
        <v>265</v>
      </c>
      <c r="M9" s="5">
        <v>3</v>
      </c>
      <c r="N9" s="7">
        <v>4</v>
      </c>
      <c r="O9" s="8" t="s">
        <v>264</v>
      </c>
      <c r="P9" s="65" t="str">
        <f t="shared" si="0"/>
        <v>CUMPLIDO</v>
      </c>
    </row>
    <row r="10" spans="1:17" ht="69" customHeight="1" x14ac:dyDescent="0.2">
      <c r="A10" s="1"/>
      <c r="B10" s="13" t="s">
        <v>5</v>
      </c>
      <c r="C10" s="3" t="s">
        <v>6</v>
      </c>
      <c r="D10" s="3" t="s">
        <v>51</v>
      </c>
      <c r="E10" s="4" t="s">
        <v>278</v>
      </c>
      <c r="F10" s="5">
        <v>35</v>
      </c>
      <c r="G10" s="5">
        <v>35</v>
      </c>
      <c r="H10" s="5">
        <v>100</v>
      </c>
      <c r="I10" s="5">
        <v>0</v>
      </c>
      <c r="J10" s="5">
        <v>0</v>
      </c>
      <c r="K10" s="6">
        <v>1</v>
      </c>
      <c r="L10" s="3" t="s">
        <v>267</v>
      </c>
      <c r="M10" s="5">
        <v>2</v>
      </c>
      <c r="N10" s="7">
        <v>6</v>
      </c>
      <c r="O10" s="8" t="s">
        <v>266</v>
      </c>
      <c r="P10" s="65" t="str">
        <f t="shared" si="0"/>
        <v>CUMPLIDO</v>
      </c>
    </row>
    <row r="11" spans="1:17" ht="69" customHeight="1" x14ac:dyDescent="0.2">
      <c r="A11" s="1"/>
      <c r="B11" s="13" t="s">
        <v>5</v>
      </c>
      <c r="C11" s="3" t="s">
        <v>6</v>
      </c>
      <c r="D11" s="3" t="s">
        <v>51</v>
      </c>
      <c r="E11" s="4" t="s">
        <v>279</v>
      </c>
      <c r="F11" s="5">
        <v>29</v>
      </c>
      <c r="G11" s="5">
        <v>29</v>
      </c>
      <c r="H11" s="5">
        <v>100</v>
      </c>
      <c r="I11" s="5">
        <v>0</v>
      </c>
      <c r="J11" s="5">
        <v>0</v>
      </c>
      <c r="K11" s="6">
        <v>1</v>
      </c>
      <c r="L11" s="3" t="s">
        <v>269</v>
      </c>
      <c r="M11" s="5">
        <v>2</v>
      </c>
      <c r="N11" s="7">
        <v>4</v>
      </c>
      <c r="O11" s="8" t="s">
        <v>268</v>
      </c>
      <c r="P11" s="65" t="str">
        <f t="shared" si="0"/>
        <v>CUMPLIDO</v>
      </c>
    </row>
    <row r="12" spans="1:17" ht="69" customHeight="1" x14ac:dyDescent="0.2">
      <c r="A12" s="1"/>
      <c r="B12" s="13" t="s">
        <v>5</v>
      </c>
      <c r="C12" s="3" t="s">
        <v>6</v>
      </c>
      <c r="D12" s="3" t="s">
        <v>51</v>
      </c>
      <c r="E12" s="4" t="s">
        <v>280</v>
      </c>
      <c r="F12" s="5">
        <v>97.5</v>
      </c>
      <c r="G12" s="5">
        <v>97.5</v>
      </c>
      <c r="H12" s="5">
        <v>100</v>
      </c>
      <c r="I12" s="5">
        <v>0</v>
      </c>
      <c r="J12" s="5">
        <v>0</v>
      </c>
      <c r="K12" s="6">
        <v>1</v>
      </c>
      <c r="L12" s="3" t="s">
        <v>271</v>
      </c>
      <c r="M12" s="5">
        <v>0</v>
      </c>
      <c r="N12" s="7">
        <v>0</v>
      </c>
      <c r="O12" s="8" t="s">
        <v>270</v>
      </c>
      <c r="P12" s="65" t="str">
        <f t="shared" si="0"/>
        <v>CUMPLIDO</v>
      </c>
    </row>
    <row r="13" spans="1:17" ht="69" customHeight="1" x14ac:dyDescent="0.2">
      <c r="A13" s="1"/>
      <c r="B13" s="13" t="s">
        <v>5</v>
      </c>
      <c r="C13" s="3" t="s">
        <v>6</v>
      </c>
      <c r="D13" s="3" t="s">
        <v>51</v>
      </c>
      <c r="E13" s="4" t="s">
        <v>281</v>
      </c>
      <c r="F13" s="5">
        <v>70</v>
      </c>
      <c r="G13" s="5">
        <v>70</v>
      </c>
      <c r="H13" s="5">
        <v>100</v>
      </c>
      <c r="I13" s="5">
        <v>0</v>
      </c>
      <c r="J13" s="5">
        <v>0</v>
      </c>
      <c r="K13" s="6">
        <v>1</v>
      </c>
      <c r="L13" s="3" t="s">
        <v>273</v>
      </c>
      <c r="M13" s="5">
        <v>0</v>
      </c>
      <c r="N13" s="7">
        <v>3</v>
      </c>
      <c r="O13" s="8" t="s">
        <v>274</v>
      </c>
      <c r="P13" s="65" t="str">
        <f t="shared" si="0"/>
        <v>CUMPLIDO</v>
      </c>
    </row>
    <row r="14" spans="1:17" ht="69" customHeight="1" x14ac:dyDescent="0.2">
      <c r="A14" s="1"/>
      <c r="B14" s="13" t="s">
        <v>5</v>
      </c>
      <c r="C14" s="3" t="s">
        <v>6</v>
      </c>
      <c r="D14" s="3" t="s">
        <v>51</v>
      </c>
      <c r="E14" s="4" t="s">
        <v>282</v>
      </c>
      <c r="F14" s="5">
        <v>31</v>
      </c>
      <c r="G14" s="5">
        <v>31</v>
      </c>
      <c r="H14" s="5">
        <v>100</v>
      </c>
      <c r="I14" s="5">
        <v>0</v>
      </c>
      <c r="J14" s="5">
        <v>0</v>
      </c>
      <c r="K14" s="6">
        <v>1</v>
      </c>
      <c r="L14" s="3" t="s">
        <v>271</v>
      </c>
      <c r="M14" s="5">
        <v>2</v>
      </c>
      <c r="N14" s="7">
        <v>5</v>
      </c>
      <c r="O14" s="8" t="s">
        <v>275</v>
      </c>
      <c r="P14" s="65" t="str">
        <f t="shared" si="0"/>
        <v>CUMPLIDO</v>
      </c>
    </row>
    <row r="15" spans="1:17" x14ac:dyDescent="0.2">
      <c r="A15" s="1"/>
      <c r="B15" s="24" t="s">
        <v>258</v>
      </c>
      <c r="C15" s="25"/>
      <c r="D15" s="25"/>
      <c r="E15" s="25"/>
      <c r="F15" s="25"/>
      <c r="G15" s="25"/>
      <c r="H15" s="25"/>
      <c r="I15" s="25"/>
      <c r="J15" s="25"/>
      <c r="K15" s="25"/>
      <c r="L15" s="25"/>
      <c r="M15" s="25"/>
      <c r="N15" s="25"/>
      <c r="O15" s="26"/>
      <c r="P15" s="27"/>
    </row>
    <row r="16" spans="1:17" ht="49.5" x14ac:dyDescent="0.2">
      <c r="A16" s="1"/>
      <c r="B16" s="13" t="s">
        <v>5</v>
      </c>
      <c r="C16" s="3" t="s">
        <v>258</v>
      </c>
      <c r="D16" s="3" t="s">
        <v>49</v>
      </c>
      <c r="E16" s="4" t="s">
        <v>50</v>
      </c>
      <c r="F16" s="5">
        <v>97.46</v>
      </c>
      <c r="G16" s="5">
        <v>97.11</v>
      </c>
      <c r="H16" s="5">
        <v>99.640878309049896</v>
      </c>
      <c r="I16" s="5">
        <v>0</v>
      </c>
      <c r="J16" s="3" t="s">
        <v>283</v>
      </c>
      <c r="K16" s="3"/>
      <c r="L16" s="78" t="s">
        <v>284</v>
      </c>
      <c r="M16" s="5">
        <v>0</v>
      </c>
      <c r="N16" s="9" t="s">
        <v>283</v>
      </c>
      <c r="O16" s="10" t="s">
        <v>284</v>
      </c>
      <c r="P16" s="65" t="str">
        <f t="shared" si="0"/>
        <v>CUMPLIDO</v>
      </c>
    </row>
    <row r="17" spans="1:16" x14ac:dyDescent="0.2">
      <c r="A17" s="1"/>
      <c r="B17" s="24" t="s">
        <v>7</v>
      </c>
      <c r="C17" s="25"/>
      <c r="D17" s="25"/>
      <c r="E17" s="25"/>
      <c r="F17" s="25"/>
      <c r="G17" s="25"/>
      <c r="H17" s="25"/>
      <c r="I17" s="25"/>
      <c r="J17" s="25"/>
      <c r="K17" s="25"/>
      <c r="L17" s="25"/>
      <c r="M17" s="25"/>
      <c r="N17" s="25"/>
      <c r="O17" s="26"/>
      <c r="P17" s="27"/>
    </row>
    <row r="18" spans="1:16" ht="56.25" customHeight="1" x14ac:dyDescent="0.2">
      <c r="A18" s="1"/>
      <c r="B18" s="13" t="s">
        <v>5</v>
      </c>
      <c r="C18" s="3" t="s">
        <v>7</v>
      </c>
      <c r="D18" s="3" t="s">
        <v>53</v>
      </c>
      <c r="E18" s="4" t="s">
        <v>54</v>
      </c>
      <c r="F18" s="5">
        <v>647.82000000000005</v>
      </c>
      <c r="G18" s="5">
        <v>647.82000000000005</v>
      </c>
      <c r="H18" s="5">
        <v>100</v>
      </c>
      <c r="I18" s="5">
        <v>0</v>
      </c>
      <c r="J18" s="5">
        <v>0</v>
      </c>
      <c r="K18" s="6">
        <v>1</v>
      </c>
      <c r="L18" s="3" t="s">
        <v>296</v>
      </c>
      <c r="M18" s="5">
        <v>452.82</v>
      </c>
      <c r="N18" s="5">
        <v>230.9</v>
      </c>
      <c r="O18" s="5" t="s">
        <v>555</v>
      </c>
      <c r="P18" s="65" t="str">
        <f t="shared" si="0"/>
        <v>CUMPLIDO</v>
      </c>
    </row>
    <row r="19" spans="1:16" ht="56.25" customHeight="1" x14ac:dyDescent="0.2">
      <c r="A19" s="1"/>
      <c r="B19" s="13" t="s">
        <v>5</v>
      </c>
      <c r="C19" s="3" t="s">
        <v>7</v>
      </c>
      <c r="D19" s="3" t="s">
        <v>53</v>
      </c>
      <c r="E19" s="4" t="s">
        <v>55</v>
      </c>
      <c r="F19" s="5">
        <v>10</v>
      </c>
      <c r="G19" s="5">
        <v>10</v>
      </c>
      <c r="H19" s="5">
        <v>100</v>
      </c>
      <c r="I19" s="5">
        <v>0</v>
      </c>
      <c r="J19" s="5">
        <v>0</v>
      </c>
      <c r="K19" s="6">
        <v>1</v>
      </c>
      <c r="L19" s="3" t="s">
        <v>285</v>
      </c>
      <c r="M19" s="5">
        <v>10</v>
      </c>
      <c r="N19" s="5">
        <v>10</v>
      </c>
      <c r="O19" s="5" t="s">
        <v>286</v>
      </c>
      <c r="P19" s="65" t="str">
        <f t="shared" si="0"/>
        <v>CUMPLIDO</v>
      </c>
    </row>
    <row r="20" spans="1:16" ht="56.25" customHeight="1" x14ac:dyDescent="0.2">
      <c r="A20" s="1"/>
      <c r="B20" s="13" t="s">
        <v>5</v>
      </c>
      <c r="C20" s="3" t="s">
        <v>7</v>
      </c>
      <c r="D20" s="3" t="s">
        <v>53</v>
      </c>
      <c r="E20" s="4" t="s">
        <v>56</v>
      </c>
      <c r="F20" s="5">
        <v>25</v>
      </c>
      <c r="G20" s="5">
        <v>25</v>
      </c>
      <c r="H20" s="5">
        <v>100</v>
      </c>
      <c r="I20" s="5">
        <v>0</v>
      </c>
      <c r="J20" s="5">
        <v>0</v>
      </c>
      <c r="K20" s="6">
        <v>1</v>
      </c>
      <c r="L20" s="3" t="s">
        <v>288</v>
      </c>
      <c r="M20" s="5">
        <v>25</v>
      </c>
      <c r="N20" s="5">
        <v>10</v>
      </c>
      <c r="O20" s="5" t="s">
        <v>287</v>
      </c>
      <c r="P20" s="65" t="str">
        <f t="shared" si="0"/>
        <v>CUMPLIDO</v>
      </c>
    </row>
    <row r="21" spans="1:16" ht="56.25" customHeight="1" x14ac:dyDescent="0.2">
      <c r="A21" s="1"/>
      <c r="B21" s="13" t="s">
        <v>5</v>
      </c>
      <c r="C21" s="3" t="s">
        <v>7</v>
      </c>
      <c r="D21" s="3" t="s">
        <v>53</v>
      </c>
      <c r="E21" s="4" t="s">
        <v>57</v>
      </c>
      <c r="F21" s="5">
        <v>153.91</v>
      </c>
      <c r="G21" s="5">
        <v>129.49</v>
      </c>
      <c r="H21" s="5">
        <v>84.133584562406597</v>
      </c>
      <c r="I21" s="5"/>
      <c r="J21" s="5">
        <v>0</v>
      </c>
      <c r="K21" s="6"/>
      <c r="L21" s="3" t="s">
        <v>293</v>
      </c>
      <c r="M21" s="5"/>
      <c r="N21" s="5" t="s">
        <v>295</v>
      </c>
      <c r="O21" s="5" t="s">
        <v>294</v>
      </c>
      <c r="P21" s="65" t="str">
        <f t="shared" si="0"/>
        <v>INCUMPLIDO</v>
      </c>
    </row>
    <row r="22" spans="1:16" ht="56.25" customHeight="1" x14ac:dyDescent="0.2">
      <c r="A22" s="1"/>
      <c r="B22" s="13" t="s">
        <v>5</v>
      </c>
      <c r="C22" s="3" t="s">
        <v>7</v>
      </c>
      <c r="D22" s="3" t="s">
        <v>53</v>
      </c>
      <c r="E22" s="4" t="s">
        <v>58</v>
      </c>
      <c r="F22" s="5">
        <v>47</v>
      </c>
      <c r="G22" s="5">
        <v>47</v>
      </c>
      <c r="H22" s="5">
        <v>100</v>
      </c>
      <c r="I22" s="5">
        <v>0</v>
      </c>
      <c r="J22" s="5">
        <v>0</v>
      </c>
      <c r="K22" s="6">
        <v>1</v>
      </c>
      <c r="L22" s="3" t="s">
        <v>289</v>
      </c>
      <c r="M22" s="5">
        <v>47</v>
      </c>
      <c r="N22" s="7">
        <v>47</v>
      </c>
      <c r="O22" s="5" t="s">
        <v>554</v>
      </c>
      <c r="P22" s="65" t="str">
        <f t="shared" si="0"/>
        <v>CUMPLIDO</v>
      </c>
    </row>
    <row r="23" spans="1:16" ht="56.25" customHeight="1" x14ac:dyDescent="0.2">
      <c r="A23" s="1"/>
      <c r="B23" s="13" t="s">
        <v>5</v>
      </c>
      <c r="C23" s="3" t="s">
        <v>7</v>
      </c>
      <c r="D23" s="3" t="s">
        <v>53</v>
      </c>
      <c r="E23" s="4" t="s">
        <v>59</v>
      </c>
      <c r="F23" s="5">
        <v>13</v>
      </c>
      <c r="G23" s="5">
        <v>13</v>
      </c>
      <c r="H23" s="5">
        <v>100</v>
      </c>
      <c r="I23" s="5">
        <v>0</v>
      </c>
      <c r="J23" s="5">
        <v>0</v>
      </c>
      <c r="K23" s="6">
        <v>1</v>
      </c>
      <c r="L23" s="3" t="s">
        <v>290</v>
      </c>
      <c r="M23" s="5">
        <v>13</v>
      </c>
      <c r="N23" s="7">
        <v>13</v>
      </c>
      <c r="O23" s="5" t="s">
        <v>291</v>
      </c>
      <c r="P23" s="65" t="str">
        <f t="shared" si="0"/>
        <v>CUMPLIDO</v>
      </c>
    </row>
    <row r="24" spans="1:16" ht="56.25" customHeight="1" x14ac:dyDescent="0.2">
      <c r="A24" s="1"/>
      <c r="B24" s="13" t="s">
        <v>5</v>
      </c>
      <c r="C24" s="3" t="s">
        <v>7</v>
      </c>
      <c r="D24" s="3" t="s">
        <v>53</v>
      </c>
      <c r="E24" s="4" t="s">
        <v>60</v>
      </c>
      <c r="F24" s="5">
        <v>4</v>
      </c>
      <c r="G24" s="5">
        <v>4</v>
      </c>
      <c r="H24" s="5">
        <v>100</v>
      </c>
      <c r="I24" s="5"/>
      <c r="J24" s="5" t="s">
        <v>283</v>
      </c>
      <c r="K24" s="6"/>
      <c r="L24" s="3" t="s">
        <v>292</v>
      </c>
      <c r="M24" s="5">
        <v>4</v>
      </c>
      <c r="N24" s="7">
        <v>4</v>
      </c>
      <c r="O24" s="5" t="s">
        <v>556</v>
      </c>
      <c r="P24" s="65" t="str">
        <f t="shared" si="0"/>
        <v>CUMPLIDO</v>
      </c>
    </row>
    <row r="25" spans="1:16" ht="56.25" customHeight="1" x14ac:dyDescent="0.2">
      <c r="A25" s="1"/>
      <c r="B25" s="13" t="s">
        <v>5</v>
      </c>
      <c r="C25" s="3" t="s">
        <v>7</v>
      </c>
      <c r="D25" s="3" t="s">
        <v>61</v>
      </c>
      <c r="E25" s="4" t="s">
        <v>62</v>
      </c>
      <c r="F25" s="5">
        <v>70</v>
      </c>
      <c r="G25" s="5">
        <v>70</v>
      </c>
      <c r="H25" s="5">
        <v>100</v>
      </c>
      <c r="I25" s="5">
        <v>0</v>
      </c>
      <c r="J25" s="5">
        <v>0</v>
      </c>
      <c r="K25" s="6">
        <v>1</v>
      </c>
      <c r="L25" s="3" t="s">
        <v>297</v>
      </c>
      <c r="M25" s="5">
        <v>70</v>
      </c>
      <c r="N25" s="7">
        <v>22.1</v>
      </c>
      <c r="O25" s="5" t="s">
        <v>557</v>
      </c>
      <c r="P25" s="65" t="str">
        <f t="shared" si="0"/>
        <v>CUMPLIDO</v>
      </c>
    </row>
    <row r="26" spans="1:16" ht="56.25" customHeight="1" x14ac:dyDescent="0.2">
      <c r="A26" s="1"/>
      <c r="B26" s="13" t="s">
        <v>5</v>
      </c>
      <c r="C26" s="3" t="s">
        <v>7</v>
      </c>
      <c r="D26" s="3" t="s">
        <v>61</v>
      </c>
      <c r="E26" s="4" t="s">
        <v>63</v>
      </c>
      <c r="F26" s="5">
        <v>816.86</v>
      </c>
      <c r="G26" s="5">
        <v>816.84999999999991</v>
      </c>
      <c r="H26" s="5">
        <v>99.998775800014684</v>
      </c>
      <c r="I26" s="5">
        <v>0</v>
      </c>
      <c r="J26" s="5">
        <v>7.19</v>
      </c>
      <c r="K26" s="6">
        <v>1</v>
      </c>
      <c r="L26" s="3" t="s">
        <v>298</v>
      </c>
      <c r="M26" s="5">
        <v>816.86</v>
      </c>
      <c r="N26" s="7">
        <v>517.29999999999995</v>
      </c>
      <c r="O26" s="8" t="s">
        <v>558</v>
      </c>
      <c r="P26" s="65" t="str">
        <f t="shared" si="0"/>
        <v>CUMPLIDO</v>
      </c>
    </row>
    <row r="27" spans="1:16" ht="56.25" customHeight="1" x14ac:dyDescent="0.2">
      <c r="A27" s="1"/>
      <c r="B27" s="13" t="s">
        <v>5</v>
      </c>
      <c r="C27" s="3" t="s">
        <v>7</v>
      </c>
      <c r="D27" s="3" t="s">
        <v>61</v>
      </c>
      <c r="E27" s="4" t="s">
        <v>64</v>
      </c>
      <c r="F27" s="5">
        <v>200</v>
      </c>
      <c r="G27" s="5">
        <v>199.72</v>
      </c>
      <c r="H27" s="5">
        <v>99.86</v>
      </c>
      <c r="I27" s="5">
        <v>0</v>
      </c>
      <c r="J27" s="5">
        <v>0</v>
      </c>
      <c r="K27" s="6">
        <v>1</v>
      </c>
      <c r="L27" s="3" t="s">
        <v>637</v>
      </c>
      <c r="M27" s="5">
        <v>200</v>
      </c>
      <c r="N27" s="7">
        <v>195.28</v>
      </c>
      <c r="O27" s="8" t="s">
        <v>559</v>
      </c>
      <c r="P27" s="65" t="str">
        <f t="shared" si="0"/>
        <v>CUMPLIDO</v>
      </c>
    </row>
    <row r="28" spans="1:16" ht="56.25" customHeight="1" x14ac:dyDescent="0.2">
      <c r="A28" s="1"/>
      <c r="B28" s="13" t="s">
        <v>5</v>
      </c>
      <c r="C28" s="3" t="s">
        <v>7</v>
      </c>
      <c r="D28" s="3" t="s">
        <v>61</v>
      </c>
      <c r="E28" s="4" t="s">
        <v>65</v>
      </c>
      <c r="F28" s="5">
        <v>267.91000000000003</v>
      </c>
      <c r="G28" s="5">
        <v>267.84000000000003</v>
      </c>
      <c r="H28" s="5">
        <v>99.97387182262699</v>
      </c>
      <c r="I28" s="5">
        <v>0</v>
      </c>
      <c r="J28" s="5">
        <v>0</v>
      </c>
      <c r="K28" s="6">
        <v>1</v>
      </c>
      <c r="L28" s="3" t="s">
        <v>638</v>
      </c>
      <c r="M28" s="5">
        <v>267.91000000000003</v>
      </c>
      <c r="N28" s="7">
        <v>221.97</v>
      </c>
      <c r="O28" s="8" t="s">
        <v>560</v>
      </c>
      <c r="P28" s="65" t="str">
        <f t="shared" si="0"/>
        <v>CUMPLIDO</v>
      </c>
    </row>
    <row r="29" spans="1:16" ht="56.25" customHeight="1" x14ac:dyDescent="0.2">
      <c r="A29" s="1"/>
      <c r="B29" s="13" t="s">
        <v>5</v>
      </c>
      <c r="C29" s="3" t="s">
        <v>7</v>
      </c>
      <c r="D29" s="3" t="s">
        <v>61</v>
      </c>
      <c r="E29" s="4" t="s">
        <v>66</v>
      </c>
      <c r="F29" s="5">
        <v>575.9</v>
      </c>
      <c r="G29" s="5">
        <v>575.57000000000005</v>
      </c>
      <c r="H29" s="5">
        <v>99.942698385136325</v>
      </c>
      <c r="I29" s="5">
        <v>0</v>
      </c>
      <c r="J29" s="5">
        <v>0</v>
      </c>
      <c r="K29" s="6">
        <v>1</v>
      </c>
      <c r="L29" s="3" t="s">
        <v>639</v>
      </c>
      <c r="M29" s="5">
        <v>575.9</v>
      </c>
      <c r="N29" s="7">
        <v>490.1</v>
      </c>
      <c r="O29" s="8" t="s">
        <v>299</v>
      </c>
      <c r="P29" s="65" t="str">
        <f t="shared" si="0"/>
        <v>CUMPLIDO</v>
      </c>
    </row>
    <row r="30" spans="1:16" ht="56.25" customHeight="1" x14ac:dyDescent="0.2">
      <c r="A30" s="1"/>
      <c r="B30" s="13" t="s">
        <v>5</v>
      </c>
      <c r="C30" s="3" t="s">
        <v>7</v>
      </c>
      <c r="D30" s="3" t="s">
        <v>61</v>
      </c>
      <c r="E30" s="4" t="s">
        <v>67</v>
      </c>
      <c r="F30" s="5">
        <v>250</v>
      </c>
      <c r="G30" s="5">
        <v>246.29999999999998</v>
      </c>
      <c r="H30" s="5">
        <v>98.52</v>
      </c>
      <c r="I30" s="5">
        <v>0</v>
      </c>
      <c r="J30" s="5">
        <v>7.02</v>
      </c>
      <c r="K30" s="6">
        <v>1</v>
      </c>
      <c r="L30" s="3" t="s">
        <v>300</v>
      </c>
      <c r="M30" s="5">
        <v>250</v>
      </c>
      <c r="N30" s="7">
        <v>230.85</v>
      </c>
      <c r="O30" s="8" t="s">
        <v>301</v>
      </c>
      <c r="P30" s="65" t="str">
        <f t="shared" si="0"/>
        <v>CUMPLIDO</v>
      </c>
    </row>
    <row r="31" spans="1:16" ht="56.25" customHeight="1" x14ac:dyDescent="0.2">
      <c r="A31" s="1"/>
      <c r="B31" s="13" t="s">
        <v>5</v>
      </c>
      <c r="C31" s="3" t="s">
        <v>7</v>
      </c>
      <c r="D31" s="3" t="s">
        <v>61</v>
      </c>
      <c r="E31" s="4" t="s">
        <v>68</v>
      </c>
      <c r="F31" s="5">
        <v>692</v>
      </c>
      <c r="G31" s="5">
        <v>692</v>
      </c>
      <c r="H31" s="5">
        <v>100</v>
      </c>
      <c r="I31" s="5">
        <v>0</v>
      </c>
      <c r="J31" s="5">
        <v>0</v>
      </c>
      <c r="K31" s="6">
        <v>1</v>
      </c>
      <c r="L31" s="3" t="s">
        <v>640</v>
      </c>
      <c r="M31" s="5">
        <v>692</v>
      </c>
      <c r="N31" s="7">
        <v>590.87</v>
      </c>
      <c r="O31" s="8" t="s">
        <v>561</v>
      </c>
      <c r="P31" s="65" t="str">
        <f t="shared" si="0"/>
        <v>CUMPLIDO</v>
      </c>
    </row>
    <row r="32" spans="1:16" ht="56.25" customHeight="1" x14ac:dyDescent="0.2">
      <c r="A32" s="1"/>
      <c r="B32" s="13" t="s">
        <v>5</v>
      </c>
      <c r="C32" s="3" t="s">
        <v>7</v>
      </c>
      <c r="D32" s="3" t="s">
        <v>61</v>
      </c>
      <c r="E32" s="4" t="s">
        <v>69</v>
      </c>
      <c r="F32" s="5">
        <v>181</v>
      </c>
      <c r="G32" s="5">
        <v>181</v>
      </c>
      <c r="H32" s="5">
        <v>100</v>
      </c>
      <c r="I32" s="5"/>
      <c r="J32" s="5" t="s">
        <v>283</v>
      </c>
      <c r="K32" s="6"/>
      <c r="L32" s="3" t="s">
        <v>302</v>
      </c>
      <c r="M32" s="5">
        <v>181</v>
      </c>
      <c r="N32" s="7">
        <v>181</v>
      </c>
      <c r="O32" s="8" t="s">
        <v>562</v>
      </c>
      <c r="P32" s="65" t="str">
        <f t="shared" si="0"/>
        <v>CUMPLIDO</v>
      </c>
    </row>
    <row r="33" spans="1:16" ht="56.25" customHeight="1" x14ac:dyDescent="0.2">
      <c r="A33" s="1"/>
      <c r="B33" s="13" t="s">
        <v>5</v>
      </c>
      <c r="C33" s="3" t="s">
        <v>7</v>
      </c>
      <c r="D33" s="3" t="s">
        <v>70</v>
      </c>
      <c r="E33" s="4" t="s">
        <v>71</v>
      </c>
      <c r="F33" s="5">
        <v>11</v>
      </c>
      <c r="G33" s="5">
        <v>11</v>
      </c>
      <c r="H33" s="5">
        <v>100</v>
      </c>
      <c r="I33" s="5">
        <v>0</v>
      </c>
      <c r="J33" s="5">
        <v>0</v>
      </c>
      <c r="K33" s="6">
        <v>1</v>
      </c>
      <c r="L33" s="3" t="s">
        <v>303</v>
      </c>
      <c r="M33" s="5">
        <v>11</v>
      </c>
      <c r="N33" s="7">
        <v>3.92</v>
      </c>
      <c r="O33" s="8" t="s">
        <v>563</v>
      </c>
      <c r="P33" s="65" t="str">
        <f t="shared" si="0"/>
        <v>CUMPLIDO</v>
      </c>
    </row>
    <row r="34" spans="1:16" ht="56.25" customHeight="1" x14ac:dyDescent="0.2">
      <c r="A34" s="1"/>
      <c r="B34" s="13" t="s">
        <v>5</v>
      </c>
      <c r="C34" s="3" t="s">
        <v>7</v>
      </c>
      <c r="D34" s="3" t="s">
        <v>70</v>
      </c>
      <c r="E34" s="4" t="s">
        <v>72</v>
      </c>
      <c r="F34" s="5">
        <v>1</v>
      </c>
      <c r="G34" s="5">
        <v>0.99</v>
      </c>
      <c r="H34" s="5">
        <v>99</v>
      </c>
      <c r="I34" s="5">
        <v>0</v>
      </c>
      <c r="J34" s="5">
        <v>0.99</v>
      </c>
      <c r="K34" s="6">
        <v>1</v>
      </c>
      <c r="L34" s="3" t="s">
        <v>565</v>
      </c>
      <c r="M34" s="5">
        <v>1</v>
      </c>
      <c r="N34" s="7">
        <v>0</v>
      </c>
      <c r="O34" s="8" t="s">
        <v>564</v>
      </c>
      <c r="P34" s="65" t="str">
        <f t="shared" si="0"/>
        <v>CUMPLIDO</v>
      </c>
    </row>
    <row r="35" spans="1:16" ht="56.25" customHeight="1" x14ac:dyDescent="0.2">
      <c r="A35" s="1"/>
      <c r="B35" s="13" t="s">
        <v>5</v>
      </c>
      <c r="C35" s="3" t="s">
        <v>7</v>
      </c>
      <c r="D35" s="3" t="s">
        <v>70</v>
      </c>
      <c r="E35" s="4" t="s">
        <v>73</v>
      </c>
      <c r="F35" s="5">
        <v>323</v>
      </c>
      <c r="G35" s="5">
        <v>323.0200000000001</v>
      </c>
      <c r="H35" s="5">
        <v>100.0061919504644</v>
      </c>
      <c r="I35" s="5">
        <v>0</v>
      </c>
      <c r="J35" s="5">
        <v>0</v>
      </c>
      <c r="K35" s="6">
        <v>1</v>
      </c>
      <c r="L35" s="3" t="s">
        <v>304</v>
      </c>
      <c r="M35" s="5">
        <v>223</v>
      </c>
      <c r="N35" s="7">
        <v>28.6</v>
      </c>
      <c r="O35" s="8" t="s">
        <v>566</v>
      </c>
      <c r="P35" s="65" t="str">
        <f t="shared" si="0"/>
        <v>CUMPLIDO</v>
      </c>
    </row>
    <row r="36" spans="1:16" ht="56.25" customHeight="1" x14ac:dyDescent="0.2">
      <c r="A36" s="1"/>
      <c r="B36" s="13" t="s">
        <v>5</v>
      </c>
      <c r="C36" s="3" t="s">
        <v>7</v>
      </c>
      <c r="D36" s="3" t="s">
        <v>70</v>
      </c>
      <c r="E36" s="4" t="s">
        <v>74</v>
      </c>
      <c r="F36" s="5">
        <v>60</v>
      </c>
      <c r="G36" s="5">
        <v>59.949999999999996</v>
      </c>
      <c r="H36" s="5">
        <v>99.916666666666671</v>
      </c>
      <c r="I36" s="5">
        <v>0</v>
      </c>
      <c r="J36" s="5">
        <v>2.19</v>
      </c>
      <c r="K36" s="6">
        <v>1</v>
      </c>
      <c r="L36" s="3" t="s">
        <v>305</v>
      </c>
      <c r="M36" s="5">
        <v>60</v>
      </c>
      <c r="N36" s="7">
        <v>0</v>
      </c>
      <c r="O36" s="8" t="s">
        <v>567</v>
      </c>
      <c r="P36" s="65" t="str">
        <f t="shared" si="0"/>
        <v>CUMPLIDO</v>
      </c>
    </row>
    <row r="37" spans="1:16" ht="56.25" customHeight="1" x14ac:dyDescent="0.2">
      <c r="A37" s="1"/>
      <c r="B37" s="13" t="s">
        <v>5</v>
      </c>
      <c r="C37" s="3" t="s">
        <v>7</v>
      </c>
      <c r="D37" s="3" t="s">
        <v>70</v>
      </c>
      <c r="E37" s="4" t="s">
        <v>75</v>
      </c>
      <c r="F37" s="5">
        <v>132.81</v>
      </c>
      <c r="G37" s="5">
        <v>132.81</v>
      </c>
      <c r="H37" s="5">
        <v>100</v>
      </c>
      <c r="I37" s="5">
        <v>0</v>
      </c>
      <c r="J37" s="5">
        <v>90</v>
      </c>
      <c r="K37" s="6">
        <v>1</v>
      </c>
      <c r="L37" s="3" t="s">
        <v>306</v>
      </c>
      <c r="M37" s="5">
        <v>22.81</v>
      </c>
      <c r="N37" s="7">
        <v>0</v>
      </c>
      <c r="O37" s="8" t="s">
        <v>568</v>
      </c>
      <c r="P37" s="65" t="str">
        <f t="shared" si="0"/>
        <v>CUMPLIDO</v>
      </c>
    </row>
    <row r="38" spans="1:16" ht="56.25" customHeight="1" x14ac:dyDescent="0.2">
      <c r="A38" s="1"/>
      <c r="B38" s="13" t="s">
        <v>5</v>
      </c>
      <c r="C38" s="3" t="s">
        <v>7</v>
      </c>
      <c r="D38" s="3" t="s">
        <v>70</v>
      </c>
      <c r="E38" s="4" t="s">
        <v>76</v>
      </c>
      <c r="F38" s="5">
        <v>160</v>
      </c>
      <c r="G38" s="5">
        <v>160</v>
      </c>
      <c r="H38" s="5">
        <v>100</v>
      </c>
      <c r="I38" s="5">
        <v>0</v>
      </c>
      <c r="J38" s="5">
        <v>0</v>
      </c>
      <c r="K38" s="6">
        <v>1</v>
      </c>
      <c r="L38" s="3" t="s">
        <v>307</v>
      </c>
      <c r="M38" s="5">
        <v>160</v>
      </c>
      <c r="N38" s="7">
        <v>160</v>
      </c>
      <c r="O38" s="8" t="s">
        <v>308</v>
      </c>
      <c r="P38" s="65" t="str">
        <f t="shared" si="0"/>
        <v>CUMPLIDO</v>
      </c>
    </row>
    <row r="39" spans="1:16" ht="56.25" customHeight="1" x14ac:dyDescent="0.2">
      <c r="A39" s="1"/>
      <c r="B39" s="13" t="s">
        <v>5</v>
      </c>
      <c r="C39" s="3" t="s">
        <v>7</v>
      </c>
      <c r="D39" s="3" t="s">
        <v>70</v>
      </c>
      <c r="E39" s="4" t="s">
        <v>77</v>
      </c>
      <c r="F39" s="5">
        <v>170</v>
      </c>
      <c r="G39" s="5">
        <v>169.47</v>
      </c>
      <c r="H39" s="5">
        <v>99.688235294117646</v>
      </c>
      <c r="I39" s="5">
        <v>0</v>
      </c>
      <c r="J39" s="5">
        <v>0</v>
      </c>
      <c r="K39" s="6">
        <v>1</v>
      </c>
      <c r="L39" s="3" t="s">
        <v>641</v>
      </c>
      <c r="M39" s="5">
        <v>170</v>
      </c>
      <c r="N39" s="7">
        <v>169.47</v>
      </c>
      <c r="O39" s="8" t="s">
        <v>569</v>
      </c>
      <c r="P39" s="65" t="str">
        <f t="shared" si="0"/>
        <v>CUMPLIDO</v>
      </c>
    </row>
    <row r="40" spans="1:16" ht="56.25" customHeight="1" x14ac:dyDescent="0.2">
      <c r="A40" s="1"/>
      <c r="B40" s="13" t="s">
        <v>5</v>
      </c>
      <c r="C40" s="3" t="s">
        <v>7</v>
      </c>
      <c r="D40" s="3" t="s">
        <v>70</v>
      </c>
      <c r="E40" s="4" t="s">
        <v>78</v>
      </c>
      <c r="F40" s="5">
        <v>929.96</v>
      </c>
      <c r="G40" s="5">
        <v>929.96</v>
      </c>
      <c r="H40" s="5">
        <v>100</v>
      </c>
      <c r="I40" s="5"/>
      <c r="J40" s="5" t="s">
        <v>283</v>
      </c>
      <c r="K40" s="6"/>
      <c r="L40" s="3" t="s">
        <v>302</v>
      </c>
      <c r="M40" s="5">
        <v>929.96</v>
      </c>
      <c r="N40" s="7">
        <v>929.96</v>
      </c>
      <c r="O40" s="8" t="s">
        <v>570</v>
      </c>
      <c r="P40" s="65" t="str">
        <f t="shared" si="0"/>
        <v>CUMPLIDO</v>
      </c>
    </row>
    <row r="41" spans="1:16" ht="56.25" customHeight="1" x14ac:dyDescent="0.2">
      <c r="A41" s="1"/>
      <c r="B41" s="13" t="s">
        <v>5</v>
      </c>
      <c r="C41" s="3" t="s">
        <v>7</v>
      </c>
      <c r="D41" s="3" t="s">
        <v>79</v>
      </c>
      <c r="E41" s="4" t="s">
        <v>80</v>
      </c>
      <c r="F41" s="5">
        <v>120</v>
      </c>
      <c r="G41" s="5">
        <v>120</v>
      </c>
      <c r="H41" s="5">
        <v>100</v>
      </c>
      <c r="I41" s="5">
        <v>0</v>
      </c>
      <c r="J41" s="5">
        <v>0</v>
      </c>
      <c r="K41" s="6">
        <v>1</v>
      </c>
      <c r="L41" s="3" t="s">
        <v>309</v>
      </c>
      <c r="M41" s="5">
        <v>120</v>
      </c>
      <c r="N41" s="7">
        <v>16.3</v>
      </c>
      <c r="O41" s="8" t="s">
        <v>571</v>
      </c>
      <c r="P41" s="65" t="str">
        <f t="shared" si="0"/>
        <v>CUMPLIDO</v>
      </c>
    </row>
    <row r="42" spans="1:16" ht="56.25" customHeight="1" x14ac:dyDescent="0.2">
      <c r="A42" s="1"/>
      <c r="B42" s="13" t="s">
        <v>5</v>
      </c>
      <c r="C42" s="3" t="s">
        <v>7</v>
      </c>
      <c r="D42" s="3" t="s">
        <v>79</v>
      </c>
      <c r="E42" s="4" t="s">
        <v>81</v>
      </c>
      <c r="F42" s="5">
        <v>869.54</v>
      </c>
      <c r="G42" s="5">
        <v>869.54</v>
      </c>
      <c r="H42" s="5">
        <v>100</v>
      </c>
      <c r="I42" s="5">
        <v>0</v>
      </c>
      <c r="J42" s="5">
        <v>5</v>
      </c>
      <c r="K42" s="6">
        <v>1</v>
      </c>
      <c r="L42" s="3" t="s">
        <v>642</v>
      </c>
      <c r="M42" s="5">
        <v>869.54</v>
      </c>
      <c r="N42" s="7">
        <v>5</v>
      </c>
      <c r="O42" s="8" t="s">
        <v>572</v>
      </c>
      <c r="P42" s="65" t="str">
        <f t="shared" si="0"/>
        <v>CUMPLIDO</v>
      </c>
    </row>
    <row r="43" spans="1:16" ht="56.25" customHeight="1" x14ac:dyDescent="0.2">
      <c r="A43" s="1"/>
      <c r="B43" s="13" t="s">
        <v>5</v>
      </c>
      <c r="C43" s="3" t="s">
        <v>7</v>
      </c>
      <c r="D43" s="3" t="s">
        <v>79</v>
      </c>
      <c r="E43" s="4" t="s">
        <v>82</v>
      </c>
      <c r="F43" s="5">
        <v>50</v>
      </c>
      <c r="G43" s="5">
        <v>50</v>
      </c>
      <c r="H43" s="5">
        <v>100</v>
      </c>
      <c r="I43" s="5">
        <v>0</v>
      </c>
      <c r="J43" s="5">
        <v>0</v>
      </c>
      <c r="K43" s="6">
        <v>1</v>
      </c>
      <c r="L43" s="3" t="s">
        <v>310</v>
      </c>
      <c r="M43" s="5">
        <v>50</v>
      </c>
      <c r="N43" s="7">
        <v>14.95</v>
      </c>
      <c r="O43" s="8" t="s">
        <v>573</v>
      </c>
      <c r="P43" s="65" t="str">
        <f t="shared" si="0"/>
        <v>CUMPLIDO</v>
      </c>
    </row>
    <row r="44" spans="1:16" ht="56.25" customHeight="1" x14ac:dyDescent="0.2">
      <c r="A44" s="1"/>
      <c r="B44" s="13" t="s">
        <v>5</v>
      </c>
      <c r="C44" s="3" t="s">
        <v>7</v>
      </c>
      <c r="D44" s="3" t="s">
        <v>79</v>
      </c>
      <c r="E44" s="4" t="s">
        <v>83</v>
      </c>
      <c r="F44" s="5">
        <v>5</v>
      </c>
      <c r="G44" s="5">
        <v>5</v>
      </c>
      <c r="H44" s="5">
        <v>100</v>
      </c>
      <c r="I44" s="5">
        <v>0</v>
      </c>
      <c r="J44" s="5">
        <v>0</v>
      </c>
      <c r="K44" s="6">
        <v>1</v>
      </c>
      <c r="L44" s="22" t="s">
        <v>311</v>
      </c>
      <c r="M44" s="5">
        <v>5</v>
      </c>
      <c r="N44" s="7">
        <v>5</v>
      </c>
      <c r="O44" s="8" t="s">
        <v>574</v>
      </c>
      <c r="P44" s="65" t="str">
        <f t="shared" si="0"/>
        <v>CUMPLIDO</v>
      </c>
    </row>
    <row r="45" spans="1:16" ht="56.25" customHeight="1" x14ac:dyDescent="0.2">
      <c r="A45" s="1"/>
      <c r="B45" s="13" t="s">
        <v>5</v>
      </c>
      <c r="C45" s="3" t="s">
        <v>7</v>
      </c>
      <c r="D45" s="3" t="s">
        <v>79</v>
      </c>
      <c r="E45" s="4" t="s">
        <v>84</v>
      </c>
      <c r="F45" s="5">
        <v>337.21</v>
      </c>
      <c r="G45" s="5">
        <v>337.21</v>
      </c>
      <c r="H45" s="5">
        <v>100</v>
      </c>
      <c r="I45" s="5">
        <v>0</v>
      </c>
      <c r="J45" s="5">
        <v>0</v>
      </c>
      <c r="K45" s="21">
        <v>1</v>
      </c>
      <c r="L45" s="3" t="s">
        <v>553</v>
      </c>
      <c r="M45" s="5">
        <v>337.21</v>
      </c>
      <c r="N45" s="7">
        <v>0</v>
      </c>
      <c r="O45" s="8" t="s">
        <v>312</v>
      </c>
      <c r="P45" s="65" t="str">
        <f t="shared" si="0"/>
        <v>CUMPLIDO</v>
      </c>
    </row>
    <row r="46" spans="1:16" ht="56.25" customHeight="1" x14ac:dyDescent="0.2">
      <c r="A46" s="1"/>
      <c r="B46" s="13" t="s">
        <v>5</v>
      </c>
      <c r="C46" s="3" t="s">
        <v>7</v>
      </c>
      <c r="D46" s="3" t="s">
        <v>79</v>
      </c>
      <c r="E46" s="4" t="s">
        <v>85</v>
      </c>
      <c r="F46" s="5">
        <v>1722</v>
      </c>
      <c r="G46" s="5">
        <v>1722</v>
      </c>
      <c r="H46" s="5">
        <v>100</v>
      </c>
      <c r="I46" s="5">
        <v>0</v>
      </c>
      <c r="J46" s="5">
        <v>0</v>
      </c>
      <c r="K46" s="6">
        <v>1</v>
      </c>
      <c r="L46" s="23" t="s">
        <v>313</v>
      </c>
      <c r="M46" s="5">
        <v>1722</v>
      </c>
      <c r="N46" s="7">
        <v>1722</v>
      </c>
      <c r="O46" s="8" t="s">
        <v>314</v>
      </c>
      <c r="P46" s="65" t="str">
        <f t="shared" si="0"/>
        <v>CUMPLIDO</v>
      </c>
    </row>
    <row r="47" spans="1:16" ht="56.25" customHeight="1" x14ac:dyDescent="0.2">
      <c r="A47" s="1"/>
      <c r="B47" s="13" t="s">
        <v>5</v>
      </c>
      <c r="C47" s="3" t="s">
        <v>7</v>
      </c>
      <c r="D47" s="3" t="s">
        <v>79</v>
      </c>
      <c r="E47" s="4" t="s">
        <v>86</v>
      </c>
      <c r="F47" s="5">
        <v>15</v>
      </c>
      <c r="G47" s="5">
        <v>15</v>
      </c>
      <c r="H47" s="5">
        <v>100</v>
      </c>
      <c r="I47" s="5">
        <v>0</v>
      </c>
      <c r="J47" s="5">
        <v>0</v>
      </c>
      <c r="K47" s="6">
        <v>1</v>
      </c>
      <c r="L47" s="3" t="s">
        <v>315</v>
      </c>
      <c r="M47" s="5">
        <v>15</v>
      </c>
      <c r="N47" s="7">
        <v>15</v>
      </c>
      <c r="O47" s="8" t="s">
        <v>575</v>
      </c>
      <c r="P47" s="65" t="str">
        <f t="shared" si="0"/>
        <v>CUMPLIDO</v>
      </c>
    </row>
    <row r="48" spans="1:16" ht="56.25" customHeight="1" x14ac:dyDescent="0.2">
      <c r="A48" s="1"/>
      <c r="B48" s="13" t="s">
        <v>5</v>
      </c>
      <c r="C48" s="3" t="s">
        <v>7</v>
      </c>
      <c r="D48" s="3" t="s">
        <v>79</v>
      </c>
      <c r="E48" s="4" t="s">
        <v>87</v>
      </c>
      <c r="F48" s="5">
        <v>179.94</v>
      </c>
      <c r="G48" s="5">
        <v>179.94</v>
      </c>
      <c r="H48" s="5">
        <v>100</v>
      </c>
      <c r="I48" s="5">
        <v>0</v>
      </c>
      <c r="J48" s="5">
        <v>0</v>
      </c>
      <c r="K48" s="6">
        <v>1</v>
      </c>
      <c r="L48" s="3" t="s">
        <v>271</v>
      </c>
      <c r="M48" s="5">
        <v>179.94</v>
      </c>
      <c r="N48" s="7">
        <v>59.94</v>
      </c>
      <c r="O48" s="8" t="s">
        <v>316</v>
      </c>
      <c r="P48" s="65" t="str">
        <f t="shared" si="0"/>
        <v>CUMPLIDO</v>
      </c>
    </row>
    <row r="49" spans="1:16" ht="56.25" customHeight="1" x14ac:dyDescent="0.2">
      <c r="A49" s="1"/>
      <c r="B49" s="13" t="s">
        <v>5</v>
      </c>
      <c r="C49" s="3" t="s">
        <v>7</v>
      </c>
      <c r="D49" s="3" t="s">
        <v>79</v>
      </c>
      <c r="E49" s="4" t="s">
        <v>88</v>
      </c>
      <c r="F49" s="5">
        <v>7</v>
      </c>
      <c r="G49" s="5">
        <v>7</v>
      </c>
      <c r="H49" s="5">
        <v>100</v>
      </c>
      <c r="I49" s="5">
        <v>0</v>
      </c>
      <c r="J49" s="5" t="s">
        <v>283</v>
      </c>
      <c r="K49" s="6">
        <v>1</v>
      </c>
      <c r="L49" s="3" t="s">
        <v>317</v>
      </c>
      <c r="M49" s="5">
        <v>7</v>
      </c>
      <c r="N49" s="7" t="s">
        <v>283</v>
      </c>
      <c r="O49" s="8" t="s">
        <v>317</v>
      </c>
      <c r="P49" s="65" t="str">
        <f t="shared" si="0"/>
        <v>CUMPLIDO</v>
      </c>
    </row>
    <row r="50" spans="1:16" ht="56.25" customHeight="1" x14ac:dyDescent="0.2">
      <c r="A50" s="1"/>
      <c r="B50" s="13" t="s">
        <v>5</v>
      </c>
      <c r="C50" s="3" t="s">
        <v>7</v>
      </c>
      <c r="D50" s="3" t="s">
        <v>79</v>
      </c>
      <c r="E50" s="4" t="s">
        <v>89</v>
      </c>
      <c r="F50" s="5">
        <v>178.53</v>
      </c>
      <c r="G50" s="5">
        <v>178.53</v>
      </c>
      <c r="H50" s="5">
        <v>100</v>
      </c>
      <c r="I50" s="5">
        <v>0</v>
      </c>
      <c r="J50" s="5" t="s">
        <v>283</v>
      </c>
      <c r="K50" s="6">
        <v>1</v>
      </c>
      <c r="L50" s="3" t="s">
        <v>317</v>
      </c>
      <c r="M50" s="5">
        <v>178.53</v>
      </c>
      <c r="N50" s="7" t="s">
        <v>283</v>
      </c>
      <c r="O50" s="8" t="s">
        <v>317</v>
      </c>
      <c r="P50" s="65" t="str">
        <f t="shared" si="0"/>
        <v>CUMPLIDO</v>
      </c>
    </row>
    <row r="51" spans="1:16" ht="56.25" customHeight="1" x14ac:dyDescent="0.2">
      <c r="A51" s="1"/>
      <c r="B51" s="13" t="s">
        <v>5</v>
      </c>
      <c r="C51" s="3" t="s">
        <v>7</v>
      </c>
      <c r="D51" s="3" t="s">
        <v>90</v>
      </c>
      <c r="E51" s="4" t="s">
        <v>91</v>
      </c>
      <c r="F51" s="5">
        <v>5372</v>
      </c>
      <c r="G51" s="5">
        <v>5372.48</v>
      </c>
      <c r="H51" s="5">
        <v>100.0089352196575</v>
      </c>
      <c r="I51" s="5">
        <v>0</v>
      </c>
      <c r="J51" s="5">
        <v>0</v>
      </c>
      <c r="K51" s="6">
        <v>1</v>
      </c>
      <c r="L51" s="3" t="s">
        <v>318</v>
      </c>
      <c r="M51" s="5">
        <v>3772</v>
      </c>
      <c r="N51" s="7">
        <v>5372.48</v>
      </c>
      <c r="O51" s="8" t="s">
        <v>576</v>
      </c>
      <c r="P51" s="65" t="str">
        <f t="shared" si="0"/>
        <v>CUMPLIDO</v>
      </c>
    </row>
    <row r="52" spans="1:16" ht="56.25" customHeight="1" x14ac:dyDescent="0.2">
      <c r="A52" s="1"/>
      <c r="B52" s="13" t="s">
        <v>5</v>
      </c>
      <c r="C52" s="3" t="s">
        <v>7</v>
      </c>
      <c r="D52" s="3" t="s">
        <v>90</v>
      </c>
      <c r="E52" s="4" t="s">
        <v>92</v>
      </c>
      <c r="F52" s="5">
        <v>300</v>
      </c>
      <c r="G52" s="5">
        <v>300</v>
      </c>
      <c r="H52" s="5">
        <v>100</v>
      </c>
      <c r="I52" s="5">
        <v>0</v>
      </c>
      <c r="J52" s="5">
        <v>0</v>
      </c>
      <c r="K52" s="6">
        <v>1</v>
      </c>
      <c r="L52" s="3" t="s">
        <v>319</v>
      </c>
      <c r="M52" s="5">
        <v>300</v>
      </c>
      <c r="N52" s="7">
        <v>300</v>
      </c>
      <c r="O52" s="8" t="s">
        <v>577</v>
      </c>
      <c r="P52" s="65" t="str">
        <f t="shared" si="0"/>
        <v>CUMPLIDO</v>
      </c>
    </row>
    <row r="53" spans="1:16" ht="56.25" customHeight="1" x14ac:dyDescent="0.2">
      <c r="A53" s="1"/>
      <c r="B53" s="13" t="s">
        <v>5</v>
      </c>
      <c r="C53" s="3" t="s">
        <v>7</v>
      </c>
      <c r="D53" s="3" t="s">
        <v>90</v>
      </c>
      <c r="E53" s="4" t="s">
        <v>93</v>
      </c>
      <c r="F53" s="5">
        <v>886.04</v>
      </c>
      <c r="G53" s="5">
        <v>886.04</v>
      </c>
      <c r="H53" s="5">
        <v>100</v>
      </c>
      <c r="I53" s="5">
        <v>0</v>
      </c>
      <c r="J53" s="5">
        <v>0</v>
      </c>
      <c r="K53" s="6">
        <v>1</v>
      </c>
      <c r="L53" s="3" t="s">
        <v>320</v>
      </c>
      <c r="M53" s="5">
        <v>886.04</v>
      </c>
      <c r="N53" s="7">
        <v>876.29</v>
      </c>
      <c r="O53" s="8" t="s">
        <v>321</v>
      </c>
      <c r="P53" s="65" t="str">
        <f t="shared" si="0"/>
        <v>CUMPLIDO</v>
      </c>
    </row>
    <row r="54" spans="1:16" ht="56.25" customHeight="1" x14ac:dyDescent="0.2">
      <c r="A54" s="1"/>
      <c r="B54" s="13" t="s">
        <v>5</v>
      </c>
      <c r="C54" s="3" t="s">
        <v>7</v>
      </c>
      <c r="D54" s="3" t="s">
        <v>90</v>
      </c>
      <c r="E54" s="4" t="s">
        <v>94</v>
      </c>
      <c r="F54" s="5">
        <v>1538.86</v>
      </c>
      <c r="G54" s="5">
        <v>1538.86</v>
      </c>
      <c r="H54" s="5">
        <v>100</v>
      </c>
      <c r="I54" s="5">
        <v>0</v>
      </c>
      <c r="J54" s="5">
        <v>0</v>
      </c>
      <c r="K54" s="6">
        <v>1</v>
      </c>
      <c r="L54" s="3" t="s">
        <v>322</v>
      </c>
      <c r="M54" s="5">
        <v>1538.86</v>
      </c>
      <c r="N54" s="7">
        <v>1538.86</v>
      </c>
      <c r="O54" s="8" t="s">
        <v>578</v>
      </c>
      <c r="P54" s="65" t="str">
        <f t="shared" si="0"/>
        <v>CUMPLIDO</v>
      </c>
    </row>
    <row r="55" spans="1:16" ht="56.25" customHeight="1" x14ac:dyDescent="0.2">
      <c r="A55" s="1"/>
      <c r="B55" s="13" t="s">
        <v>5</v>
      </c>
      <c r="C55" s="3" t="s">
        <v>7</v>
      </c>
      <c r="D55" s="3" t="s">
        <v>90</v>
      </c>
      <c r="E55" s="4" t="s">
        <v>95</v>
      </c>
      <c r="F55" s="5">
        <v>849</v>
      </c>
      <c r="G55" s="5">
        <v>849</v>
      </c>
      <c r="H55" s="5">
        <v>100</v>
      </c>
      <c r="I55" s="5">
        <v>0</v>
      </c>
      <c r="J55" s="5">
        <v>0</v>
      </c>
      <c r="K55" s="6">
        <v>1</v>
      </c>
      <c r="L55" s="3" t="s">
        <v>643</v>
      </c>
      <c r="M55" s="5">
        <v>849</v>
      </c>
      <c r="N55" s="7">
        <v>849</v>
      </c>
      <c r="O55" s="8" t="s">
        <v>579</v>
      </c>
      <c r="P55" s="65" t="str">
        <f t="shared" si="0"/>
        <v>CUMPLIDO</v>
      </c>
    </row>
    <row r="56" spans="1:16" ht="56.25" customHeight="1" x14ac:dyDescent="0.2">
      <c r="A56" s="1"/>
      <c r="B56" s="13" t="s">
        <v>5</v>
      </c>
      <c r="C56" s="3" t="s">
        <v>7</v>
      </c>
      <c r="D56" s="3" t="s">
        <v>90</v>
      </c>
      <c r="E56" s="4" t="s">
        <v>96</v>
      </c>
      <c r="F56" s="5">
        <v>4787.34</v>
      </c>
      <c r="G56" s="5">
        <v>4787.3600000000006</v>
      </c>
      <c r="H56" s="5">
        <v>100.00041776853119</v>
      </c>
      <c r="I56" s="5">
        <v>0</v>
      </c>
      <c r="J56" s="5" t="s">
        <v>283</v>
      </c>
      <c r="K56" s="6">
        <v>1</v>
      </c>
      <c r="L56" s="3" t="s">
        <v>323</v>
      </c>
      <c r="M56" s="5">
        <v>2400</v>
      </c>
      <c r="N56" s="7" t="s">
        <v>283</v>
      </c>
      <c r="O56" s="8" t="s">
        <v>580</v>
      </c>
      <c r="P56" s="65" t="str">
        <f t="shared" si="0"/>
        <v>CUMPLIDO</v>
      </c>
    </row>
    <row r="57" spans="1:16" ht="56.25" customHeight="1" x14ac:dyDescent="0.2">
      <c r="A57" s="1"/>
      <c r="B57" s="13" t="s">
        <v>5</v>
      </c>
      <c r="C57" s="3" t="s">
        <v>7</v>
      </c>
      <c r="D57" s="3" t="s">
        <v>90</v>
      </c>
      <c r="E57" s="4" t="s">
        <v>97</v>
      </c>
      <c r="F57" s="5">
        <v>961.57</v>
      </c>
      <c r="G57" s="5">
        <v>961.56999999999994</v>
      </c>
      <c r="H57" s="5">
        <v>99.999999999999986</v>
      </c>
      <c r="I57" s="5">
        <v>0</v>
      </c>
      <c r="J57" s="5">
        <v>0</v>
      </c>
      <c r="K57" s="6">
        <v>1</v>
      </c>
      <c r="L57" s="3" t="s">
        <v>644</v>
      </c>
      <c r="M57" s="5">
        <v>369.57</v>
      </c>
      <c r="N57" s="7">
        <v>50</v>
      </c>
      <c r="O57" s="8" t="s">
        <v>581</v>
      </c>
      <c r="P57" s="65" t="str">
        <f t="shared" si="0"/>
        <v>CUMPLIDO</v>
      </c>
    </row>
    <row r="58" spans="1:16" ht="56.25" customHeight="1" x14ac:dyDescent="0.2">
      <c r="A58" s="1"/>
      <c r="B58" s="13" t="s">
        <v>5</v>
      </c>
      <c r="C58" s="3" t="s">
        <v>7</v>
      </c>
      <c r="D58" s="3" t="s">
        <v>98</v>
      </c>
      <c r="E58" s="4" t="s">
        <v>99</v>
      </c>
      <c r="F58" s="5">
        <v>2319.4</v>
      </c>
      <c r="G58" s="5">
        <v>2319.3999999999996</v>
      </c>
      <c r="H58" s="5">
        <v>100</v>
      </c>
      <c r="I58" s="5">
        <v>0</v>
      </c>
      <c r="J58" s="5">
        <v>2216.98</v>
      </c>
      <c r="K58" s="6">
        <v>1</v>
      </c>
      <c r="L58" s="3" t="s">
        <v>645</v>
      </c>
      <c r="M58" s="5">
        <v>2119.4</v>
      </c>
      <c r="N58" s="7">
        <v>55.45</v>
      </c>
      <c r="O58" s="8" t="s">
        <v>582</v>
      </c>
      <c r="P58" s="65" t="str">
        <f t="shared" si="0"/>
        <v>CUMPLIDO</v>
      </c>
    </row>
    <row r="59" spans="1:16" ht="56.25" customHeight="1" x14ac:dyDescent="0.2">
      <c r="A59" s="1"/>
      <c r="B59" s="13" t="s">
        <v>5</v>
      </c>
      <c r="C59" s="3" t="s">
        <v>7</v>
      </c>
      <c r="D59" s="3" t="s">
        <v>98</v>
      </c>
      <c r="E59" s="4" t="s">
        <v>100</v>
      </c>
      <c r="F59" s="5">
        <v>15</v>
      </c>
      <c r="G59" s="5">
        <v>15</v>
      </c>
      <c r="H59" s="5">
        <v>100</v>
      </c>
      <c r="I59" s="5">
        <v>0</v>
      </c>
      <c r="J59" s="5">
        <v>0</v>
      </c>
      <c r="K59" s="6">
        <v>1</v>
      </c>
      <c r="L59" s="3" t="s">
        <v>324</v>
      </c>
      <c r="M59" s="5">
        <v>15</v>
      </c>
      <c r="N59" s="7">
        <v>15</v>
      </c>
      <c r="O59" s="8" t="s">
        <v>583</v>
      </c>
      <c r="P59" s="65" t="str">
        <f t="shared" si="0"/>
        <v>CUMPLIDO</v>
      </c>
    </row>
    <row r="60" spans="1:16" ht="56.25" customHeight="1" x14ac:dyDescent="0.2">
      <c r="A60" s="1"/>
      <c r="B60" s="13" t="s">
        <v>5</v>
      </c>
      <c r="C60" s="3" t="s">
        <v>7</v>
      </c>
      <c r="D60" s="3" t="s">
        <v>98</v>
      </c>
      <c r="E60" s="4" t="s">
        <v>101</v>
      </c>
      <c r="F60" s="5">
        <v>80</v>
      </c>
      <c r="G60" s="5">
        <v>80</v>
      </c>
      <c r="H60" s="5">
        <v>100</v>
      </c>
      <c r="I60" s="5">
        <v>0</v>
      </c>
      <c r="J60" s="5">
        <v>0</v>
      </c>
      <c r="K60" s="6">
        <v>1</v>
      </c>
      <c r="L60" s="3" t="s">
        <v>325</v>
      </c>
      <c r="M60" s="5">
        <v>50</v>
      </c>
      <c r="N60" s="7">
        <v>16.440000000000001</v>
      </c>
      <c r="O60" s="8" t="s">
        <v>584</v>
      </c>
      <c r="P60" s="65" t="str">
        <f t="shared" si="0"/>
        <v>CUMPLIDO</v>
      </c>
    </row>
    <row r="61" spans="1:16" ht="56.25" customHeight="1" x14ac:dyDescent="0.2">
      <c r="A61" s="1"/>
      <c r="B61" s="13" t="s">
        <v>5</v>
      </c>
      <c r="C61" s="3" t="s">
        <v>7</v>
      </c>
      <c r="D61" s="3" t="s">
        <v>98</v>
      </c>
      <c r="E61" s="4" t="s">
        <v>102</v>
      </c>
      <c r="F61" s="5">
        <v>10.25</v>
      </c>
      <c r="G61" s="5">
        <v>10.25</v>
      </c>
      <c r="H61" s="5">
        <v>100</v>
      </c>
      <c r="I61" s="5">
        <v>0</v>
      </c>
      <c r="J61" s="5">
        <v>0</v>
      </c>
      <c r="K61" s="6">
        <v>1</v>
      </c>
      <c r="L61" s="3" t="s">
        <v>646</v>
      </c>
      <c r="M61" s="5">
        <v>6</v>
      </c>
      <c r="N61" s="7">
        <v>10.25</v>
      </c>
      <c r="O61" s="8" t="s">
        <v>326</v>
      </c>
      <c r="P61" s="65" t="str">
        <f t="shared" si="0"/>
        <v>CUMPLIDO</v>
      </c>
    </row>
    <row r="62" spans="1:16" ht="56.25" customHeight="1" x14ac:dyDescent="0.2">
      <c r="A62" s="1"/>
      <c r="B62" s="13" t="s">
        <v>5</v>
      </c>
      <c r="C62" s="3" t="s">
        <v>7</v>
      </c>
      <c r="D62" s="3" t="s">
        <v>98</v>
      </c>
      <c r="E62" s="4" t="s">
        <v>103</v>
      </c>
      <c r="F62" s="5">
        <v>10</v>
      </c>
      <c r="G62" s="5">
        <v>10</v>
      </c>
      <c r="H62" s="5">
        <v>100</v>
      </c>
      <c r="I62" s="5">
        <v>0</v>
      </c>
      <c r="J62" s="5" t="s">
        <v>283</v>
      </c>
      <c r="K62" s="6">
        <v>1</v>
      </c>
      <c r="L62" s="3" t="s">
        <v>327</v>
      </c>
      <c r="M62" s="5">
        <v>10</v>
      </c>
      <c r="N62" s="7" t="s">
        <v>283</v>
      </c>
      <c r="O62" s="8" t="s">
        <v>328</v>
      </c>
      <c r="P62" s="65" t="str">
        <f t="shared" si="0"/>
        <v>CUMPLIDO</v>
      </c>
    </row>
    <row r="63" spans="1:16" ht="56.25" customHeight="1" x14ac:dyDescent="0.2">
      <c r="A63" s="1"/>
      <c r="B63" s="13" t="s">
        <v>5</v>
      </c>
      <c r="C63" s="3" t="s">
        <v>7</v>
      </c>
      <c r="D63" s="3" t="s">
        <v>98</v>
      </c>
      <c r="E63" s="4" t="s">
        <v>104</v>
      </c>
      <c r="F63" s="5">
        <v>20</v>
      </c>
      <c r="G63" s="5">
        <v>20</v>
      </c>
      <c r="H63" s="5">
        <v>100</v>
      </c>
      <c r="I63" s="5">
        <v>0</v>
      </c>
      <c r="J63" s="5">
        <v>0</v>
      </c>
      <c r="K63" s="6">
        <v>1</v>
      </c>
      <c r="L63" s="3" t="s">
        <v>329</v>
      </c>
      <c r="M63" s="5">
        <v>20</v>
      </c>
      <c r="N63" s="7">
        <v>20</v>
      </c>
      <c r="O63" s="8" t="s">
        <v>330</v>
      </c>
      <c r="P63" s="65" t="str">
        <f t="shared" si="0"/>
        <v>CUMPLIDO</v>
      </c>
    </row>
    <row r="64" spans="1:16" ht="56.25" customHeight="1" x14ac:dyDescent="0.2">
      <c r="A64" s="1"/>
      <c r="B64" s="13" t="s">
        <v>5</v>
      </c>
      <c r="C64" s="3" t="s">
        <v>7</v>
      </c>
      <c r="D64" s="3" t="s">
        <v>98</v>
      </c>
      <c r="E64" s="4" t="s">
        <v>105</v>
      </c>
      <c r="F64" s="5">
        <v>12</v>
      </c>
      <c r="G64" s="5">
        <v>12</v>
      </c>
      <c r="H64" s="5">
        <v>100</v>
      </c>
      <c r="I64" s="5">
        <v>0</v>
      </c>
      <c r="J64" s="5">
        <v>0</v>
      </c>
      <c r="K64" s="6">
        <v>1</v>
      </c>
      <c r="L64" s="3" t="s">
        <v>331</v>
      </c>
      <c r="M64" s="5">
        <v>12</v>
      </c>
      <c r="N64" s="7">
        <v>12</v>
      </c>
      <c r="O64" s="8" t="s">
        <v>332</v>
      </c>
      <c r="P64" s="65" t="str">
        <f t="shared" si="0"/>
        <v>CUMPLIDO</v>
      </c>
    </row>
    <row r="65" spans="1:16" x14ac:dyDescent="0.2">
      <c r="A65" s="1"/>
      <c r="B65" s="24" t="s">
        <v>8</v>
      </c>
      <c r="C65" s="25"/>
      <c r="D65" s="25"/>
      <c r="E65" s="25"/>
      <c r="F65" s="25"/>
      <c r="G65" s="25"/>
      <c r="H65" s="25"/>
      <c r="I65" s="25"/>
      <c r="J65" s="25"/>
      <c r="K65" s="25"/>
      <c r="L65" s="25"/>
      <c r="M65" s="25"/>
      <c r="N65" s="25"/>
      <c r="O65" s="26"/>
      <c r="P65" s="27"/>
    </row>
    <row r="66" spans="1:16" ht="82.5" x14ac:dyDescent="0.2">
      <c r="A66" s="1"/>
      <c r="B66" s="13" t="s">
        <v>5</v>
      </c>
      <c r="C66" s="3" t="s">
        <v>8</v>
      </c>
      <c r="D66" s="3" t="s">
        <v>106</v>
      </c>
      <c r="E66" s="4" t="s">
        <v>107</v>
      </c>
      <c r="F66" s="5">
        <v>2456</v>
      </c>
      <c r="G66" s="5">
        <v>550</v>
      </c>
      <c r="H66" s="5">
        <v>22.394136807817588</v>
      </c>
      <c r="I66" s="5">
        <v>0</v>
      </c>
      <c r="J66" s="5">
        <v>550</v>
      </c>
      <c r="K66" s="6"/>
      <c r="L66" s="3" t="s">
        <v>334</v>
      </c>
      <c r="M66" s="5">
        <v>2000</v>
      </c>
      <c r="N66" s="7">
        <v>0</v>
      </c>
      <c r="O66" s="8" t="s">
        <v>333</v>
      </c>
      <c r="P66" s="65" t="str">
        <f t="shared" si="0"/>
        <v>INCUMPLIDO</v>
      </c>
    </row>
    <row r="67" spans="1:16" x14ac:dyDescent="0.2">
      <c r="A67" s="1"/>
      <c r="B67" s="24" t="s">
        <v>9</v>
      </c>
      <c r="C67" s="25"/>
      <c r="D67" s="25"/>
      <c r="E67" s="25"/>
      <c r="F67" s="25"/>
      <c r="G67" s="25"/>
      <c r="H67" s="25"/>
      <c r="I67" s="25"/>
      <c r="J67" s="25"/>
      <c r="K67" s="25"/>
      <c r="L67" s="25"/>
      <c r="M67" s="25"/>
      <c r="N67" s="25"/>
      <c r="O67" s="26"/>
      <c r="P67" s="27"/>
    </row>
    <row r="68" spans="1:16" ht="84" customHeight="1" x14ac:dyDescent="0.2">
      <c r="A68" s="1"/>
      <c r="B68" s="13" t="s">
        <v>5</v>
      </c>
      <c r="C68" s="3" t="s">
        <v>9</v>
      </c>
      <c r="D68" s="3" t="s">
        <v>108</v>
      </c>
      <c r="E68" s="4" t="s">
        <v>109</v>
      </c>
      <c r="F68" s="5">
        <v>10</v>
      </c>
      <c r="G68" s="5">
        <v>39.409999999999997</v>
      </c>
      <c r="H68" s="5">
        <v>394.1</v>
      </c>
      <c r="I68" s="5">
        <v>0</v>
      </c>
      <c r="J68" s="5">
        <v>0</v>
      </c>
      <c r="K68" s="6">
        <v>1</v>
      </c>
      <c r="L68" s="3" t="s">
        <v>647</v>
      </c>
      <c r="M68" s="5">
        <v>3</v>
      </c>
      <c r="N68" s="7">
        <v>13.47</v>
      </c>
      <c r="O68" s="8" t="s">
        <v>585</v>
      </c>
      <c r="P68" s="65" t="str">
        <f t="shared" si="0"/>
        <v>CUMPLIDO</v>
      </c>
    </row>
    <row r="69" spans="1:16" x14ac:dyDescent="0.2">
      <c r="A69" s="1"/>
      <c r="B69" s="40" t="s">
        <v>10</v>
      </c>
      <c r="C69" s="34"/>
      <c r="D69" s="34"/>
      <c r="E69" s="34"/>
      <c r="F69" s="34"/>
      <c r="G69" s="34"/>
      <c r="H69" s="34"/>
      <c r="I69" s="34"/>
      <c r="J69" s="34"/>
      <c r="K69" s="34"/>
      <c r="L69" s="34"/>
      <c r="M69" s="34"/>
      <c r="N69" s="34"/>
      <c r="O69" s="41"/>
      <c r="P69" s="35"/>
    </row>
    <row r="70" spans="1:16" x14ac:dyDescent="0.2">
      <c r="A70" s="1"/>
      <c r="B70" s="38" t="s">
        <v>11</v>
      </c>
      <c r="C70" s="34"/>
      <c r="D70" s="34"/>
      <c r="E70" s="34"/>
      <c r="F70" s="25"/>
      <c r="G70" s="25"/>
      <c r="H70" s="25"/>
      <c r="I70" s="25"/>
      <c r="J70" s="34"/>
      <c r="K70" s="34"/>
      <c r="L70" s="34"/>
      <c r="M70" s="34"/>
      <c r="N70" s="34"/>
      <c r="O70" s="25"/>
      <c r="P70" s="27"/>
    </row>
    <row r="71" spans="1:16" ht="56.25" customHeight="1" x14ac:dyDescent="0.2">
      <c r="A71" s="1"/>
      <c r="B71" s="13" t="s">
        <v>10</v>
      </c>
      <c r="C71" s="3" t="s">
        <v>11</v>
      </c>
      <c r="D71" s="3" t="s">
        <v>53</v>
      </c>
      <c r="E71" s="4" t="s">
        <v>110</v>
      </c>
      <c r="F71" s="5">
        <v>320</v>
      </c>
      <c r="G71" s="5">
        <v>320</v>
      </c>
      <c r="H71" s="5">
        <v>100</v>
      </c>
      <c r="I71" s="5">
        <v>0</v>
      </c>
      <c r="J71" s="5">
        <v>28</v>
      </c>
      <c r="K71" s="6">
        <v>1</v>
      </c>
      <c r="L71" s="3" t="s">
        <v>586</v>
      </c>
      <c r="M71" s="5">
        <v>320</v>
      </c>
      <c r="N71" s="7">
        <v>53</v>
      </c>
      <c r="O71" s="8" t="s">
        <v>587</v>
      </c>
      <c r="P71" s="65" t="str">
        <f t="shared" ref="P71:P106" si="1">IF(H71&gt;=95,"CUMPLIDO","INCUMPLIDO")</f>
        <v>CUMPLIDO</v>
      </c>
    </row>
    <row r="72" spans="1:16" ht="56.25" customHeight="1" x14ac:dyDescent="0.2">
      <c r="A72" s="1"/>
      <c r="B72" s="13" t="s">
        <v>10</v>
      </c>
      <c r="C72" s="3" t="s">
        <v>11</v>
      </c>
      <c r="D72" s="3" t="s">
        <v>61</v>
      </c>
      <c r="E72" s="4" t="s">
        <v>111</v>
      </c>
      <c r="F72" s="5">
        <v>32000</v>
      </c>
      <c r="G72" s="5">
        <v>30765</v>
      </c>
      <c r="H72" s="5">
        <v>96.140625</v>
      </c>
      <c r="I72" s="5">
        <v>0</v>
      </c>
      <c r="J72" s="5">
        <v>1587</v>
      </c>
      <c r="K72" s="6">
        <v>1</v>
      </c>
      <c r="L72" s="3" t="s">
        <v>335</v>
      </c>
      <c r="M72" s="5">
        <v>32000</v>
      </c>
      <c r="N72" s="7">
        <v>6364</v>
      </c>
      <c r="O72" s="8" t="s">
        <v>336</v>
      </c>
      <c r="P72" s="65" t="str">
        <f t="shared" si="1"/>
        <v>CUMPLIDO</v>
      </c>
    </row>
    <row r="73" spans="1:16" ht="56.25" customHeight="1" x14ac:dyDescent="0.2">
      <c r="A73" s="1"/>
      <c r="B73" s="13" t="s">
        <v>10</v>
      </c>
      <c r="C73" s="3" t="s">
        <v>11</v>
      </c>
      <c r="D73" s="3" t="s">
        <v>61</v>
      </c>
      <c r="E73" s="4" t="s">
        <v>112</v>
      </c>
      <c r="F73" s="5">
        <v>9000</v>
      </c>
      <c r="G73" s="5">
        <v>9153</v>
      </c>
      <c r="H73" s="5">
        <v>101.7</v>
      </c>
      <c r="I73" s="5">
        <v>0</v>
      </c>
      <c r="J73" s="5">
        <v>517</v>
      </c>
      <c r="K73" s="6">
        <v>1</v>
      </c>
      <c r="L73" s="3" t="s">
        <v>337</v>
      </c>
      <c r="M73" s="5">
        <v>9000</v>
      </c>
      <c r="N73" s="7">
        <v>1277</v>
      </c>
      <c r="O73" s="8" t="s">
        <v>338</v>
      </c>
      <c r="P73" s="65" t="str">
        <f t="shared" si="1"/>
        <v>CUMPLIDO</v>
      </c>
    </row>
    <row r="74" spans="1:16" ht="56.25" customHeight="1" x14ac:dyDescent="0.2">
      <c r="A74" s="1"/>
      <c r="B74" s="13" t="s">
        <v>10</v>
      </c>
      <c r="C74" s="3" t="s">
        <v>11</v>
      </c>
      <c r="D74" s="3" t="s">
        <v>61</v>
      </c>
      <c r="E74" s="4" t="s">
        <v>113</v>
      </c>
      <c r="F74" s="5">
        <v>1000</v>
      </c>
      <c r="G74" s="5">
        <v>1241</v>
      </c>
      <c r="H74" s="5">
        <v>124.1</v>
      </c>
      <c r="I74" s="5"/>
      <c r="J74" s="5" t="s">
        <v>283</v>
      </c>
      <c r="K74" s="6"/>
      <c r="L74" s="3" t="s">
        <v>302</v>
      </c>
      <c r="M74" s="5">
        <v>1000</v>
      </c>
      <c r="N74" s="7">
        <v>1241</v>
      </c>
      <c r="O74" s="8" t="s">
        <v>339</v>
      </c>
      <c r="P74" s="65" t="str">
        <f t="shared" si="1"/>
        <v>CUMPLIDO</v>
      </c>
    </row>
    <row r="75" spans="1:16" ht="56.25" customHeight="1" x14ac:dyDescent="0.2">
      <c r="A75" s="1"/>
      <c r="B75" s="13" t="s">
        <v>10</v>
      </c>
      <c r="C75" s="3" t="s">
        <v>11</v>
      </c>
      <c r="D75" s="3" t="s">
        <v>70</v>
      </c>
      <c r="E75" s="4" t="s">
        <v>114</v>
      </c>
      <c r="F75" s="5">
        <v>70000</v>
      </c>
      <c r="G75" s="5">
        <v>71106</v>
      </c>
      <c r="H75" s="5">
        <v>101.58</v>
      </c>
      <c r="I75" s="5">
        <v>0</v>
      </c>
      <c r="J75" s="5">
        <v>9787</v>
      </c>
      <c r="K75" s="6">
        <v>1</v>
      </c>
      <c r="L75" s="3" t="s">
        <v>648</v>
      </c>
      <c r="M75" s="5">
        <v>70000</v>
      </c>
      <c r="N75" s="7">
        <v>14980</v>
      </c>
      <c r="O75" s="8" t="s">
        <v>340</v>
      </c>
      <c r="P75" s="65" t="str">
        <f t="shared" si="1"/>
        <v>CUMPLIDO</v>
      </c>
    </row>
    <row r="76" spans="1:16" ht="56.25" customHeight="1" x14ac:dyDescent="0.2">
      <c r="A76" s="1"/>
      <c r="B76" s="13" t="s">
        <v>10</v>
      </c>
      <c r="C76" s="3" t="s">
        <v>11</v>
      </c>
      <c r="D76" s="3" t="s">
        <v>70</v>
      </c>
      <c r="E76" s="4" t="s">
        <v>115</v>
      </c>
      <c r="F76" s="5">
        <v>500</v>
      </c>
      <c r="G76" s="5">
        <v>277</v>
      </c>
      <c r="H76" s="5">
        <v>55.4</v>
      </c>
      <c r="I76" s="5">
        <v>0</v>
      </c>
      <c r="J76" s="5">
        <v>41</v>
      </c>
      <c r="K76" s="6">
        <v>1</v>
      </c>
      <c r="L76" s="3" t="s">
        <v>341</v>
      </c>
      <c r="M76" s="5">
        <v>500</v>
      </c>
      <c r="N76" s="7">
        <v>66</v>
      </c>
      <c r="O76" s="8" t="s">
        <v>588</v>
      </c>
      <c r="P76" s="65" t="str">
        <f t="shared" si="1"/>
        <v>INCUMPLIDO</v>
      </c>
    </row>
    <row r="77" spans="1:16" ht="56.25" customHeight="1" x14ac:dyDescent="0.2">
      <c r="A77" s="1"/>
      <c r="B77" s="13" t="s">
        <v>10</v>
      </c>
      <c r="C77" s="3" t="s">
        <v>11</v>
      </c>
      <c r="D77" s="3" t="s">
        <v>70</v>
      </c>
      <c r="E77" s="4" t="s">
        <v>116</v>
      </c>
      <c r="F77" s="5">
        <v>2000</v>
      </c>
      <c r="G77" s="5">
        <v>2024</v>
      </c>
      <c r="H77" s="5">
        <v>101.2</v>
      </c>
      <c r="I77" s="5">
        <v>0</v>
      </c>
      <c r="J77" s="5">
        <v>272</v>
      </c>
      <c r="K77" s="6">
        <v>1</v>
      </c>
      <c r="L77" s="3" t="s">
        <v>342</v>
      </c>
      <c r="M77" s="5">
        <v>2000</v>
      </c>
      <c r="N77" s="7">
        <v>137</v>
      </c>
      <c r="O77" s="8" t="s">
        <v>589</v>
      </c>
      <c r="P77" s="65" t="str">
        <f t="shared" si="1"/>
        <v>CUMPLIDO</v>
      </c>
    </row>
    <row r="78" spans="1:16" ht="56.25" customHeight="1" x14ac:dyDescent="0.2">
      <c r="A78" s="1"/>
      <c r="B78" s="13" t="s">
        <v>10</v>
      </c>
      <c r="C78" s="3" t="s">
        <v>11</v>
      </c>
      <c r="D78" s="3" t="s">
        <v>70</v>
      </c>
      <c r="E78" s="4" t="s">
        <v>117</v>
      </c>
      <c r="F78" s="5">
        <v>600</v>
      </c>
      <c r="G78" s="5">
        <v>726</v>
      </c>
      <c r="H78" s="5">
        <v>121</v>
      </c>
      <c r="I78" s="5">
        <v>0</v>
      </c>
      <c r="J78" s="5">
        <v>25</v>
      </c>
      <c r="K78" s="6">
        <v>1</v>
      </c>
      <c r="L78" s="3" t="s">
        <v>343</v>
      </c>
      <c r="M78" s="5">
        <v>600</v>
      </c>
      <c r="N78" s="7">
        <v>106</v>
      </c>
      <c r="O78" s="8" t="s">
        <v>590</v>
      </c>
      <c r="P78" s="65" t="str">
        <f t="shared" si="1"/>
        <v>CUMPLIDO</v>
      </c>
    </row>
    <row r="79" spans="1:16" ht="56.25" customHeight="1" x14ac:dyDescent="0.2">
      <c r="A79" s="1"/>
      <c r="B79" s="13" t="s">
        <v>10</v>
      </c>
      <c r="C79" s="3" t="s">
        <v>11</v>
      </c>
      <c r="D79" s="3" t="s">
        <v>70</v>
      </c>
      <c r="E79" s="4" t="s">
        <v>118</v>
      </c>
      <c r="F79" s="5">
        <v>1000</v>
      </c>
      <c r="G79" s="5">
        <v>1004</v>
      </c>
      <c r="H79" s="5">
        <v>100.4</v>
      </c>
      <c r="I79" s="5">
        <v>0</v>
      </c>
      <c r="J79" s="5">
        <v>30</v>
      </c>
      <c r="K79" s="6">
        <v>1</v>
      </c>
      <c r="L79" s="3" t="s">
        <v>345</v>
      </c>
      <c r="M79" s="5">
        <v>1000</v>
      </c>
      <c r="N79" s="7">
        <v>263</v>
      </c>
      <c r="O79" s="8" t="s">
        <v>344</v>
      </c>
      <c r="P79" s="65" t="str">
        <f t="shared" si="1"/>
        <v>CUMPLIDO</v>
      </c>
    </row>
    <row r="80" spans="1:16" ht="56.25" customHeight="1" x14ac:dyDescent="0.2">
      <c r="A80" s="1"/>
      <c r="B80" s="13" t="s">
        <v>10</v>
      </c>
      <c r="C80" s="3" t="s">
        <v>11</v>
      </c>
      <c r="D80" s="3" t="s">
        <v>79</v>
      </c>
      <c r="E80" s="4" t="s">
        <v>119</v>
      </c>
      <c r="F80" s="5">
        <v>500000</v>
      </c>
      <c r="G80" s="5">
        <v>434193</v>
      </c>
      <c r="H80" s="5">
        <v>86.8386</v>
      </c>
      <c r="I80" s="5">
        <v>0</v>
      </c>
      <c r="J80" s="5">
        <v>49995</v>
      </c>
      <c r="K80" s="6">
        <v>1</v>
      </c>
      <c r="L80" s="3" t="s">
        <v>346</v>
      </c>
      <c r="M80" s="5">
        <v>500000</v>
      </c>
      <c r="N80" s="7">
        <v>115376</v>
      </c>
      <c r="O80" s="8" t="s">
        <v>591</v>
      </c>
      <c r="P80" s="65" t="str">
        <f t="shared" si="1"/>
        <v>INCUMPLIDO</v>
      </c>
    </row>
    <row r="81" spans="1:16" ht="56.25" customHeight="1" x14ac:dyDescent="0.2">
      <c r="A81" s="1"/>
      <c r="B81" s="13" t="s">
        <v>10</v>
      </c>
      <c r="C81" s="3" t="s">
        <v>11</v>
      </c>
      <c r="D81" s="3" t="s">
        <v>79</v>
      </c>
      <c r="E81" s="4" t="s">
        <v>120</v>
      </c>
      <c r="F81" s="5">
        <v>660000</v>
      </c>
      <c r="G81" s="5">
        <v>615599</v>
      </c>
      <c r="H81" s="5">
        <v>93.272575757575765</v>
      </c>
      <c r="I81" s="5">
        <v>0</v>
      </c>
      <c r="J81" s="5">
        <v>32063</v>
      </c>
      <c r="K81" s="6">
        <v>1</v>
      </c>
      <c r="L81" s="3" t="s">
        <v>347</v>
      </c>
      <c r="M81" s="5">
        <v>660000</v>
      </c>
      <c r="N81" s="7">
        <v>110942</v>
      </c>
      <c r="O81" s="8" t="s">
        <v>348</v>
      </c>
      <c r="P81" s="65" t="str">
        <f t="shared" si="1"/>
        <v>INCUMPLIDO</v>
      </c>
    </row>
    <row r="82" spans="1:16" ht="56.25" customHeight="1" x14ac:dyDescent="0.2">
      <c r="A82" s="1"/>
      <c r="B82" s="13" t="s">
        <v>10</v>
      </c>
      <c r="C82" s="3" t="s">
        <v>11</v>
      </c>
      <c r="D82" s="3" t="s">
        <v>79</v>
      </c>
      <c r="E82" s="4" t="s">
        <v>121</v>
      </c>
      <c r="F82" s="5">
        <v>15600</v>
      </c>
      <c r="G82" s="5">
        <v>15977</v>
      </c>
      <c r="H82" s="5">
        <v>102.4166666666667</v>
      </c>
      <c r="I82" s="5">
        <v>0</v>
      </c>
      <c r="J82" s="5">
        <v>918</v>
      </c>
      <c r="K82" s="6">
        <v>1</v>
      </c>
      <c r="L82" s="3" t="s">
        <v>349</v>
      </c>
      <c r="M82" s="5">
        <v>15600</v>
      </c>
      <c r="N82" s="7">
        <v>2389</v>
      </c>
      <c r="O82" s="8" t="s">
        <v>593</v>
      </c>
      <c r="P82" s="65" t="str">
        <f t="shared" si="1"/>
        <v>CUMPLIDO</v>
      </c>
    </row>
    <row r="83" spans="1:16" ht="56.25" customHeight="1" x14ac:dyDescent="0.2">
      <c r="A83" s="1"/>
      <c r="B83" s="13" t="s">
        <v>10</v>
      </c>
      <c r="C83" s="3" t="s">
        <v>11</v>
      </c>
      <c r="D83" s="3" t="s">
        <v>79</v>
      </c>
      <c r="E83" s="4" t="s">
        <v>122</v>
      </c>
      <c r="F83" s="5">
        <v>760</v>
      </c>
      <c r="G83" s="5">
        <v>728</v>
      </c>
      <c r="H83" s="5">
        <v>95.789473684210535</v>
      </c>
      <c r="I83" s="5">
        <v>0</v>
      </c>
      <c r="J83" s="5">
        <v>30</v>
      </c>
      <c r="K83" s="6">
        <v>1</v>
      </c>
      <c r="L83" s="3" t="s">
        <v>350</v>
      </c>
      <c r="M83" s="5">
        <v>760</v>
      </c>
      <c r="N83" s="7">
        <v>32</v>
      </c>
      <c r="O83" s="8" t="s">
        <v>592</v>
      </c>
      <c r="P83" s="65" t="str">
        <f t="shared" si="1"/>
        <v>CUMPLIDO</v>
      </c>
    </row>
    <row r="84" spans="1:16" ht="56.25" customHeight="1" x14ac:dyDescent="0.2">
      <c r="A84" s="1"/>
      <c r="B84" s="13" t="s">
        <v>10</v>
      </c>
      <c r="C84" s="3" t="s">
        <v>11</v>
      </c>
      <c r="D84" s="3" t="s">
        <v>79</v>
      </c>
      <c r="E84" s="4" t="s">
        <v>123</v>
      </c>
      <c r="F84" s="5">
        <v>20000</v>
      </c>
      <c r="G84" s="5">
        <v>24752</v>
      </c>
      <c r="H84" s="5">
        <v>123.76</v>
      </c>
      <c r="I84" s="5">
        <v>0</v>
      </c>
      <c r="J84" s="5">
        <v>3594</v>
      </c>
      <c r="K84" s="6">
        <v>1</v>
      </c>
      <c r="L84" s="3" t="s">
        <v>351</v>
      </c>
      <c r="M84" s="5">
        <v>20000</v>
      </c>
      <c r="N84" s="7">
        <v>7038</v>
      </c>
      <c r="O84" s="8" t="s">
        <v>352</v>
      </c>
      <c r="P84" s="65" t="str">
        <f t="shared" si="1"/>
        <v>CUMPLIDO</v>
      </c>
    </row>
    <row r="85" spans="1:16" ht="56.25" customHeight="1" x14ac:dyDescent="0.2">
      <c r="A85" s="1"/>
      <c r="B85" s="13" t="s">
        <v>10</v>
      </c>
      <c r="C85" s="3" t="s">
        <v>11</v>
      </c>
      <c r="D85" s="3" t="s">
        <v>79</v>
      </c>
      <c r="E85" s="4" t="s">
        <v>124</v>
      </c>
      <c r="F85" s="5">
        <v>500</v>
      </c>
      <c r="G85" s="5">
        <v>539</v>
      </c>
      <c r="H85" s="5">
        <v>107.8</v>
      </c>
      <c r="I85" s="5">
        <v>0</v>
      </c>
      <c r="J85" s="5">
        <v>45</v>
      </c>
      <c r="K85" s="6">
        <v>1</v>
      </c>
      <c r="L85" s="3" t="s">
        <v>649</v>
      </c>
      <c r="M85" s="5">
        <v>500</v>
      </c>
      <c r="N85" s="7">
        <v>154</v>
      </c>
      <c r="O85" s="8" t="s">
        <v>353</v>
      </c>
      <c r="P85" s="65" t="str">
        <f t="shared" si="1"/>
        <v>CUMPLIDO</v>
      </c>
    </row>
    <row r="86" spans="1:16" ht="56.25" customHeight="1" x14ac:dyDescent="0.2">
      <c r="A86" s="1"/>
      <c r="B86" s="13" t="s">
        <v>10</v>
      </c>
      <c r="C86" s="3" t="s">
        <v>11</v>
      </c>
      <c r="D86" s="3" t="s">
        <v>79</v>
      </c>
      <c r="E86" s="4" t="s">
        <v>125</v>
      </c>
      <c r="F86" s="5">
        <v>900</v>
      </c>
      <c r="G86" s="5">
        <v>900</v>
      </c>
      <c r="H86" s="5">
        <v>100</v>
      </c>
      <c r="I86" s="5">
        <v>0</v>
      </c>
      <c r="J86" s="5">
        <v>193</v>
      </c>
      <c r="K86" s="6">
        <v>1</v>
      </c>
      <c r="L86" s="3" t="s">
        <v>354</v>
      </c>
      <c r="M86" s="5">
        <v>900</v>
      </c>
      <c r="N86" s="7">
        <v>209</v>
      </c>
      <c r="O86" s="8" t="s">
        <v>355</v>
      </c>
      <c r="P86" s="65" t="str">
        <f t="shared" si="1"/>
        <v>CUMPLIDO</v>
      </c>
    </row>
    <row r="87" spans="1:16" ht="56.25" customHeight="1" x14ac:dyDescent="0.2">
      <c r="A87" s="1"/>
      <c r="B87" s="13" t="s">
        <v>10</v>
      </c>
      <c r="C87" s="3" t="s">
        <v>11</v>
      </c>
      <c r="D87" s="3" t="s">
        <v>90</v>
      </c>
      <c r="E87" s="4" t="s">
        <v>126</v>
      </c>
      <c r="F87" s="5">
        <v>8300</v>
      </c>
      <c r="G87" s="5">
        <v>8300</v>
      </c>
      <c r="H87" s="5">
        <v>100</v>
      </c>
      <c r="I87" s="5">
        <v>0</v>
      </c>
      <c r="J87" s="5">
        <v>1836</v>
      </c>
      <c r="K87" s="6">
        <v>1</v>
      </c>
      <c r="L87" s="3" t="s">
        <v>650</v>
      </c>
      <c r="M87" s="5">
        <v>8300</v>
      </c>
      <c r="N87" s="7">
        <v>573</v>
      </c>
      <c r="O87" s="8" t="s">
        <v>594</v>
      </c>
      <c r="P87" s="65" t="str">
        <f t="shared" si="1"/>
        <v>CUMPLIDO</v>
      </c>
    </row>
    <row r="88" spans="1:16" ht="56.25" customHeight="1" x14ac:dyDescent="0.2">
      <c r="A88" s="1"/>
      <c r="B88" s="13" t="s">
        <v>10</v>
      </c>
      <c r="C88" s="3" t="s">
        <v>11</v>
      </c>
      <c r="D88" s="3" t="s">
        <v>90</v>
      </c>
      <c r="E88" s="4" t="s">
        <v>127</v>
      </c>
      <c r="F88" s="5">
        <v>358</v>
      </c>
      <c r="G88" s="5">
        <v>358</v>
      </c>
      <c r="H88" s="5">
        <v>100</v>
      </c>
      <c r="I88" s="5">
        <v>0</v>
      </c>
      <c r="J88" s="5">
        <v>97</v>
      </c>
      <c r="K88" s="6">
        <v>1</v>
      </c>
      <c r="L88" s="3" t="s">
        <v>651</v>
      </c>
      <c r="M88" s="5">
        <v>358</v>
      </c>
      <c r="N88" s="7">
        <v>31</v>
      </c>
      <c r="O88" s="8" t="s">
        <v>595</v>
      </c>
      <c r="P88" s="65" t="str">
        <f t="shared" si="1"/>
        <v>CUMPLIDO</v>
      </c>
    </row>
    <row r="89" spans="1:16" ht="56.25" customHeight="1" x14ac:dyDescent="0.2">
      <c r="A89" s="1"/>
      <c r="B89" s="13" t="s">
        <v>10</v>
      </c>
      <c r="C89" s="3" t="s">
        <v>11</v>
      </c>
      <c r="D89" s="3" t="s">
        <v>90</v>
      </c>
      <c r="E89" s="4" t="s">
        <v>128</v>
      </c>
      <c r="F89" s="5">
        <v>383</v>
      </c>
      <c r="G89" s="5">
        <v>383</v>
      </c>
      <c r="H89" s="5">
        <v>100</v>
      </c>
      <c r="I89" s="5">
        <v>0</v>
      </c>
      <c r="J89" s="5">
        <v>40</v>
      </c>
      <c r="K89" s="6">
        <v>1</v>
      </c>
      <c r="L89" s="3" t="s">
        <v>652</v>
      </c>
      <c r="M89" s="5">
        <v>383</v>
      </c>
      <c r="N89" s="7">
        <v>92</v>
      </c>
      <c r="O89" s="8" t="s">
        <v>356</v>
      </c>
      <c r="P89" s="65" t="str">
        <f t="shared" si="1"/>
        <v>CUMPLIDO</v>
      </c>
    </row>
    <row r="90" spans="1:16" ht="56.25" customHeight="1" x14ac:dyDescent="0.2">
      <c r="A90" s="1"/>
      <c r="B90" s="13" t="s">
        <v>10</v>
      </c>
      <c r="C90" s="3" t="s">
        <v>11</v>
      </c>
      <c r="D90" s="3" t="s">
        <v>90</v>
      </c>
      <c r="E90" s="4" t="s">
        <v>129</v>
      </c>
      <c r="F90" s="5">
        <v>20000</v>
      </c>
      <c r="G90" s="5">
        <v>20000</v>
      </c>
      <c r="H90" s="5">
        <v>100</v>
      </c>
      <c r="I90" s="5">
        <v>0</v>
      </c>
      <c r="J90" s="5">
        <v>2039</v>
      </c>
      <c r="K90" s="6">
        <v>1</v>
      </c>
      <c r="L90" s="3" t="s">
        <v>653</v>
      </c>
      <c r="M90" s="5">
        <v>20000</v>
      </c>
      <c r="N90" s="7">
        <v>3506</v>
      </c>
      <c r="O90" s="8" t="s">
        <v>596</v>
      </c>
      <c r="P90" s="65" t="str">
        <f t="shared" si="1"/>
        <v>CUMPLIDO</v>
      </c>
    </row>
    <row r="91" spans="1:16" ht="56.25" customHeight="1" x14ac:dyDescent="0.2">
      <c r="A91" s="1"/>
      <c r="B91" s="13" t="s">
        <v>10</v>
      </c>
      <c r="C91" s="3" t="s">
        <v>11</v>
      </c>
      <c r="D91" s="3" t="s">
        <v>98</v>
      </c>
      <c r="E91" s="4" t="s">
        <v>130</v>
      </c>
      <c r="F91" s="5">
        <v>19577</v>
      </c>
      <c r="G91" s="5">
        <v>21508</v>
      </c>
      <c r="H91" s="5">
        <v>109.8636154671298</v>
      </c>
      <c r="I91" s="5">
        <v>0</v>
      </c>
      <c r="J91" s="5">
        <v>3109</v>
      </c>
      <c r="K91" s="6">
        <v>1</v>
      </c>
      <c r="L91" s="3" t="s">
        <v>654</v>
      </c>
      <c r="M91" s="5">
        <v>19577</v>
      </c>
      <c r="N91" s="7">
        <v>0</v>
      </c>
      <c r="O91" s="8" t="s">
        <v>597</v>
      </c>
      <c r="P91" s="65" t="str">
        <f t="shared" si="1"/>
        <v>CUMPLIDO</v>
      </c>
    </row>
    <row r="92" spans="1:16" ht="56.25" customHeight="1" x14ac:dyDescent="0.2">
      <c r="A92" s="1"/>
      <c r="B92" s="13" t="s">
        <v>10</v>
      </c>
      <c r="C92" s="3" t="s">
        <v>11</v>
      </c>
      <c r="D92" s="3" t="s">
        <v>98</v>
      </c>
      <c r="E92" s="4" t="s">
        <v>131</v>
      </c>
      <c r="F92" s="5">
        <v>46000</v>
      </c>
      <c r="G92" s="5">
        <v>43897</v>
      </c>
      <c r="H92" s="5">
        <v>95.428260869565221</v>
      </c>
      <c r="I92" s="5">
        <v>0</v>
      </c>
      <c r="J92" s="5">
        <v>2832</v>
      </c>
      <c r="K92" s="6">
        <v>1</v>
      </c>
      <c r="L92" s="3" t="s">
        <v>357</v>
      </c>
      <c r="M92" s="5">
        <v>46000</v>
      </c>
      <c r="N92" s="7">
        <v>3424</v>
      </c>
      <c r="O92" s="8" t="s">
        <v>358</v>
      </c>
      <c r="P92" s="65" t="str">
        <f t="shared" si="1"/>
        <v>CUMPLIDO</v>
      </c>
    </row>
    <row r="93" spans="1:16" ht="56.25" customHeight="1" x14ac:dyDescent="0.2">
      <c r="A93" s="1"/>
      <c r="B93" s="13" t="s">
        <v>10</v>
      </c>
      <c r="C93" s="3" t="s">
        <v>11</v>
      </c>
      <c r="D93" s="3" t="s">
        <v>98</v>
      </c>
      <c r="E93" s="4" t="s">
        <v>132</v>
      </c>
      <c r="F93" s="5">
        <v>10000</v>
      </c>
      <c r="G93" s="5">
        <v>10447</v>
      </c>
      <c r="H93" s="5">
        <v>104.47</v>
      </c>
      <c r="I93" s="5">
        <v>0</v>
      </c>
      <c r="J93" s="5">
        <v>1364</v>
      </c>
      <c r="K93" s="6">
        <v>1</v>
      </c>
      <c r="L93" s="3" t="s">
        <v>359</v>
      </c>
      <c r="M93" s="5">
        <v>10000</v>
      </c>
      <c r="N93" s="7">
        <v>875</v>
      </c>
      <c r="O93" s="8" t="s">
        <v>360</v>
      </c>
      <c r="P93" s="65" t="str">
        <f t="shared" si="1"/>
        <v>CUMPLIDO</v>
      </c>
    </row>
    <row r="94" spans="1:16" ht="56.25" customHeight="1" x14ac:dyDescent="0.2">
      <c r="A94" s="1"/>
      <c r="B94" s="13" t="s">
        <v>10</v>
      </c>
      <c r="C94" s="3" t="s">
        <v>11</v>
      </c>
      <c r="D94" s="3" t="s">
        <v>98</v>
      </c>
      <c r="E94" s="4" t="s">
        <v>133</v>
      </c>
      <c r="F94" s="5">
        <v>3504</v>
      </c>
      <c r="G94" s="5">
        <v>3472</v>
      </c>
      <c r="H94" s="5">
        <v>99.086757990867582</v>
      </c>
      <c r="I94" s="5">
        <v>0</v>
      </c>
      <c r="J94" s="5">
        <v>450</v>
      </c>
      <c r="K94" s="6">
        <v>1</v>
      </c>
      <c r="L94" s="3" t="s">
        <v>361</v>
      </c>
      <c r="M94" s="5">
        <v>3504</v>
      </c>
      <c r="N94" s="7">
        <v>702</v>
      </c>
      <c r="O94" s="8" t="s">
        <v>598</v>
      </c>
      <c r="P94" s="65" t="str">
        <f t="shared" si="1"/>
        <v>CUMPLIDO</v>
      </c>
    </row>
    <row r="95" spans="1:16" ht="56.25" customHeight="1" x14ac:dyDescent="0.2">
      <c r="A95" s="1"/>
      <c r="B95" s="13" t="s">
        <v>10</v>
      </c>
      <c r="C95" s="3" t="s">
        <v>11</v>
      </c>
      <c r="D95" s="3" t="s">
        <v>98</v>
      </c>
      <c r="E95" s="4" t="s">
        <v>134</v>
      </c>
      <c r="F95" s="5">
        <v>505</v>
      </c>
      <c r="G95" s="5">
        <v>540</v>
      </c>
      <c r="H95" s="5">
        <v>106.9306930693069</v>
      </c>
      <c r="I95" s="5">
        <v>0</v>
      </c>
      <c r="J95" s="5">
        <v>67</v>
      </c>
      <c r="K95" s="6">
        <v>1</v>
      </c>
      <c r="L95" s="3" t="s">
        <v>362</v>
      </c>
      <c r="M95" s="5">
        <v>505</v>
      </c>
      <c r="N95" s="7">
        <v>64</v>
      </c>
      <c r="O95" s="8" t="s">
        <v>363</v>
      </c>
      <c r="P95" s="65" t="str">
        <f t="shared" si="1"/>
        <v>CUMPLIDO</v>
      </c>
    </row>
    <row r="96" spans="1:16" x14ac:dyDescent="0.2">
      <c r="A96" s="1"/>
      <c r="B96" s="38" t="s">
        <v>12</v>
      </c>
      <c r="C96" s="34"/>
      <c r="D96" s="34"/>
      <c r="E96" s="34"/>
      <c r="F96" s="25"/>
      <c r="G96" s="25"/>
      <c r="H96" s="25"/>
      <c r="I96" s="25"/>
      <c r="J96" s="34"/>
      <c r="K96" s="34"/>
      <c r="L96" s="34"/>
      <c r="M96" s="34"/>
      <c r="N96" s="34"/>
      <c r="O96" s="26"/>
      <c r="P96" s="27"/>
    </row>
    <row r="97" spans="1:16" ht="72" customHeight="1" x14ac:dyDescent="0.2">
      <c r="A97" s="1"/>
      <c r="B97" s="13" t="s">
        <v>10</v>
      </c>
      <c r="C97" s="3" t="s">
        <v>12</v>
      </c>
      <c r="D97" s="3" t="s">
        <v>53</v>
      </c>
      <c r="E97" s="4" t="s">
        <v>135</v>
      </c>
      <c r="F97" s="5">
        <v>8</v>
      </c>
      <c r="G97" s="5">
        <v>10</v>
      </c>
      <c r="H97" s="5">
        <v>125</v>
      </c>
      <c r="I97" s="5">
        <v>0</v>
      </c>
      <c r="J97" s="5">
        <v>0</v>
      </c>
      <c r="K97" s="6">
        <v>1</v>
      </c>
      <c r="L97" s="3" t="s">
        <v>655</v>
      </c>
      <c r="M97" s="5">
        <v>0</v>
      </c>
      <c r="N97" s="7">
        <v>10</v>
      </c>
      <c r="O97" s="8" t="s">
        <v>438</v>
      </c>
      <c r="P97" s="65" t="str">
        <f t="shared" si="1"/>
        <v>CUMPLIDO</v>
      </c>
    </row>
    <row r="98" spans="1:16" ht="85.5" customHeight="1" x14ac:dyDescent="0.2">
      <c r="A98" s="1"/>
      <c r="B98" s="13" t="s">
        <v>10</v>
      </c>
      <c r="C98" s="3" t="s">
        <v>12</v>
      </c>
      <c r="D98" s="3" t="s">
        <v>61</v>
      </c>
      <c r="E98" s="4" t="s">
        <v>136</v>
      </c>
      <c r="F98" s="5">
        <v>7</v>
      </c>
      <c r="G98" s="5">
        <v>7</v>
      </c>
      <c r="H98" s="5">
        <v>100</v>
      </c>
      <c r="I98" s="5">
        <v>0</v>
      </c>
      <c r="J98" s="5">
        <v>0</v>
      </c>
      <c r="K98" s="6">
        <v>1</v>
      </c>
      <c r="L98" s="3" t="s">
        <v>656</v>
      </c>
      <c r="M98" s="5">
        <v>3</v>
      </c>
      <c r="N98" s="7">
        <v>7</v>
      </c>
      <c r="O98" s="8" t="s">
        <v>599</v>
      </c>
      <c r="P98" s="65" t="str">
        <f t="shared" si="1"/>
        <v>CUMPLIDO</v>
      </c>
    </row>
    <row r="99" spans="1:16" ht="72" customHeight="1" x14ac:dyDescent="0.2">
      <c r="A99" s="1"/>
      <c r="B99" s="13" t="s">
        <v>10</v>
      </c>
      <c r="C99" s="3" t="s">
        <v>12</v>
      </c>
      <c r="D99" s="3" t="s">
        <v>70</v>
      </c>
      <c r="E99" s="4" t="s">
        <v>137</v>
      </c>
      <c r="F99" s="5">
        <v>7</v>
      </c>
      <c r="G99" s="5">
        <v>10</v>
      </c>
      <c r="H99" s="5">
        <v>142.85714285714289</v>
      </c>
      <c r="I99" s="5">
        <v>0</v>
      </c>
      <c r="J99" s="5">
        <v>0</v>
      </c>
      <c r="K99" s="6">
        <v>1</v>
      </c>
      <c r="L99" s="3" t="s">
        <v>271</v>
      </c>
      <c r="M99" s="5">
        <v>3</v>
      </c>
      <c r="N99" s="7">
        <v>10</v>
      </c>
      <c r="O99" s="8" t="s">
        <v>600</v>
      </c>
      <c r="P99" s="65" t="str">
        <f t="shared" si="1"/>
        <v>CUMPLIDO</v>
      </c>
    </row>
    <row r="100" spans="1:16" ht="72" customHeight="1" x14ac:dyDescent="0.2">
      <c r="A100" s="1"/>
      <c r="B100" s="13" t="s">
        <v>10</v>
      </c>
      <c r="C100" s="3" t="s">
        <v>12</v>
      </c>
      <c r="D100" s="3" t="s">
        <v>79</v>
      </c>
      <c r="E100" s="4" t="s">
        <v>138</v>
      </c>
      <c r="F100" s="5">
        <v>25</v>
      </c>
      <c r="G100" s="5">
        <v>25</v>
      </c>
      <c r="H100" s="5">
        <f>G100/F100*100</f>
        <v>100</v>
      </c>
      <c r="I100" s="5">
        <v>0</v>
      </c>
      <c r="J100" s="5">
        <v>0</v>
      </c>
      <c r="K100" s="6">
        <v>1</v>
      </c>
      <c r="L100" s="3" t="s">
        <v>271</v>
      </c>
      <c r="M100" s="5">
        <v>10</v>
      </c>
      <c r="N100" s="7">
        <v>24</v>
      </c>
      <c r="O100" s="3" t="s">
        <v>601</v>
      </c>
      <c r="P100" s="65" t="str">
        <f t="shared" si="1"/>
        <v>CUMPLIDO</v>
      </c>
    </row>
    <row r="101" spans="1:16" ht="72" customHeight="1" x14ac:dyDescent="0.2">
      <c r="A101" s="1"/>
      <c r="B101" s="13" t="s">
        <v>10</v>
      </c>
      <c r="C101" s="3" t="s">
        <v>12</v>
      </c>
      <c r="D101" s="3" t="s">
        <v>90</v>
      </c>
      <c r="E101" s="4" t="s">
        <v>139</v>
      </c>
      <c r="F101" s="5">
        <v>5</v>
      </c>
      <c r="G101" s="5">
        <v>5</v>
      </c>
      <c r="H101" s="5">
        <v>100</v>
      </c>
      <c r="I101" s="5">
        <v>0</v>
      </c>
      <c r="J101" s="5">
        <v>0</v>
      </c>
      <c r="K101" s="6">
        <v>1</v>
      </c>
      <c r="L101" s="3" t="s">
        <v>657</v>
      </c>
      <c r="M101" s="5">
        <v>3</v>
      </c>
      <c r="N101" s="7">
        <v>5</v>
      </c>
      <c r="O101" s="8" t="s">
        <v>602</v>
      </c>
      <c r="P101" s="65" t="str">
        <f t="shared" si="1"/>
        <v>CUMPLIDO</v>
      </c>
    </row>
    <row r="102" spans="1:16" ht="72" customHeight="1" x14ac:dyDescent="0.2">
      <c r="A102" s="1"/>
      <c r="B102" s="13" t="s">
        <v>10</v>
      </c>
      <c r="C102" s="3" t="s">
        <v>12</v>
      </c>
      <c r="D102" s="3" t="s">
        <v>98</v>
      </c>
      <c r="E102" s="4" t="s">
        <v>140</v>
      </c>
      <c r="F102" s="5">
        <v>16</v>
      </c>
      <c r="G102" s="5">
        <v>16</v>
      </c>
      <c r="H102" s="5">
        <v>100</v>
      </c>
      <c r="I102" s="5">
        <v>0</v>
      </c>
      <c r="J102" s="5">
        <v>3</v>
      </c>
      <c r="K102" s="6">
        <v>1</v>
      </c>
      <c r="L102" s="3" t="s">
        <v>658</v>
      </c>
      <c r="M102" s="5">
        <v>8</v>
      </c>
      <c r="N102" s="7">
        <v>11</v>
      </c>
      <c r="O102" s="8" t="s">
        <v>603</v>
      </c>
      <c r="P102" s="65" t="str">
        <f t="shared" si="1"/>
        <v>CUMPLIDO</v>
      </c>
    </row>
    <row r="103" spans="1:16" x14ac:dyDescent="0.2">
      <c r="A103" s="1"/>
      <c r="B103" s="38" t="s">
        <v>13</v>
      </c>
      <c r="C103" s="34"/>
      <c r="D103" s="34"/>
      <c r="E103" s="34"/>
      <c r="F103" s="25"/>
      <c r="G103" s="25"/>
      <c r="H103" s="25"/>
      <c r="I103" s="25"/>
      <c r="J103" s="34"/>
      <c r="K103" s="34"/>
      <c r="L103" s="34"/>
      <c r="M103" s="34"/>
      <c r="N103" s="34"/>
      <c r="O103" s="25"/>
      <c r="P103" s="27"/>
    </row>
    <row r="104" spans="1:16" ht="77.25" customHeight="1" x14ac:dyDescent="0.2">
      <c r="A104" s="1"/>
      <c r="B104" s="13" t="s">
        <v>10</v>
      </c>
      <c r="C104" s="3" t="s">
        <v>13</v>
      </c>
      <c r="D104" s="3" t="s">
        <v>141</v>
      </c>
      <c r="E104" s="4" t="s">
        <v>142</v>
      </c>
      <c r="F104" s="5">
        <v>64</v>
      </c>
      <c r="G104" s="5">
        <v>36</v>
      </c>
      <c r="H104" s="5">
        <v>56.25</v>
      </c>
      <c r="I104" s="5">
        <v>0</v>
      </c>
      <c r="J104" s="5">
        <v>0</v>
      </c>
      <c r="K104" s="6">
        <v>1</v>
      </c>
      <c r="L104" s="3" t="s">
        <v>552</v>
      </c>
      <c r="M104" s="5">
        <v>0</v>
      </c>
      <c r="N104" s="7">
        <v>33</v>
      </c>
      <c r="O104" s="8" t="s">
        <v>365</v>
      </c>
      <c r="P104" s="65" t="str">
        <f t="shared" si="1"/>
        <v>INCUMPLIDO</v>
      </c>
    </row>
    <row r="105" spans="1:16" x14ac:dyDescent="0.2">
      <c r="A105" s="1"/>
      <c r="B105" s="38" t="s">
        <v>14</v>
      </c>
      <c r="C105" s="34"/>
      <c r="D105" s="34"/>
      <c r="E105" s="34"/>
      <c r="F105" s="25"/>
      <c r="G105" s="25"/>
      <c r="H105" s="25"/>
      <c r="I105" s="25"/>
      <c r="J105" s="34"/>
      <c r="K105" s="34"/>
      <c r="L105" s="34"/>
      <c r="M105" s="34"/>
      <c r="N105" s="34"/>
      <c r="O105" s="25"/>
      <c r="P105" s="27"/>
    </row>
    <row r="106" spans="1:16" ht="102.75" customHeight="1" x14ac:dyDescent="0.2">
      <c r="A106" s="1"/>
      <c r="B106" s="13" t="s">
        <v>10</v>
      </c>
      <c r="C106" s="3" t="s">
        <v>14</v>
      </c>
      <c r="D106" s="3" t="s">
        <v>143</v>
      </c>
      <c r="E106" s="4" t="s">
        <v>23</v>
      </c>
      <c r="F106" s="5">
        <v>37</v>
      </c>
      <c r="G106" s="5">
        <v>37</v>
      </c>
      <c r="H106" s="5">
        <v>100</v>
      </c>
      <c r="I106" s="5">
        <v>0</v>
      </c>
      <c r="J106" s="5">
        <v>5</v>
      </c>
      <c r="K106" s="6">
        <v>1</v>
      </c>
      <c r="L106" s="3" t="s">
        <v>366</v>
      </c>
      <c r="M106" s="5">
        <v>37</v>
      </c>
      <c r="N106" s="7">
        <v>4</v>
      </c>
      <c r="O106" s="8" t="s">
        <v>604</v>
      </c>
      <c r="P106" s="65" t="str">
        <f t="shared" si="1"/>
        <v>CUMPLIDO</v>
      </c>
    </row>
    <row r="107" spans="1:16" ht="18" x14ac:dyDescent="0.2">
      <c r="A107" s="1"/>
      <c r="B107" s="39"/>
      <c r="C107" s="25"/>
      <c r="D107" s="25"/>
      <c r="E107" s="25"/>
      <c r="F107" s="25"/>
      <c r="G107" s="25"/>
      <c r="H107" s="25"/>
      <c r="I107" s="25"/>
      <c r="J107" s="25"/>
      <c r="K107" s="25"/>
      <c r="L107" s="25"/>
      <c r="M107" s="25"/>
      <c r="N107" s="25"/>
      <c r="O107" s="25"/>
      <c r="P107" s="27"/>
    </row>
    <row r="108" spans="1:16" x14ac:dyDescent="0.2">
      <c r="A108" s="1"/>
      <c r="B108" s="36" t="s">
        <v>16</v>
      </c>
      <c r="C108" s="34"/>
      <c r="D108" s="34"/>
      <c r="E108" s="34"/>
      <c r="F108" s="34"/>
      <c r="G108" s="34"/>
      <c r="H108" s="34"/>
      <c r="I108" s="34"/>
      <c r="J108" s="34"/>
      <c r="K108" s="34"/>
      <c r="L108" s="34"/>
      <c r="M108" s="34"/>
      <c r="N108" s="34"/>
      <c r="O108" s="34"/>
      <c r="P108" s="35"/>
    </row>
    <row r="109" spans="1:16" ht="56.25" customHeight="1" x14ac:dyDescent="0.2">
      <c r="A109" s="1"/>
      <c r="B109" s="13" t="s">
        <v>15</v>
      </c>
      <c r="C109" s="3" t="s">
        <v>16</v>
      </c>
      <c r="D109" s="3" t="s">
        <v>144</v>
      </c>
      <c r="E109" s="4" t="s">
        <v>145</v>
      </c>
      <c r="F109" s="5">
        <v>88.2</v>
      </c>
      <c r="G109" s="5">
        <v>88.2</v>
      </c>
      <c r="H109" s="5">
        <v>100</v>
      </c>
      <c r="I109" s="5">
        <v>88.2</v>
      </c>
      <c r="J109" s="5" t="s">
        <v>283</v>
      </c>
      <c r="K109" s="6"/>
      <c r="L109" s="3" t="s">
        <v>367</v>
      </c>
      <c r="M109" s="5">
        <v>88.2</v>
      </c>
      <c r="N109" s="5" t="s">
        <v>283</v>
      </c>
      <c r="O109" s="3" t="s">
        <v>367</v>
      </c>
      <c r="P109" s="65" t="str">
        <f t="shared" ref="P109" si="2">IF(H109&gt;=95,"CUMPLIDO","INCUMPLIDO")</f>
        <v>CUMPLIDO</v>
      </c>
    </row>
    <row r="110" spans="1:16" x14ac:dyDescent="0.2">
      <c r="A110" s="1"/>
      <c r="B110" s="36" t="s">
        <v>17</v>
      </c>
      <c r="C110" s="34"/>
      <c r="D110" s="34"/>
      <c r="E110" s="34"/>
      <c r="F110" s="34"/>
      <c r="G110" s="34"/>
      <c r="H110" s="34"/>
      <c r="I110" s="34"/>
      <c r="J110" s="34"/>
      <c r="K110" s="34"/>
      <c r="L110" s="34"/>
      <c r="M110" s="34"/>
      <c r="N110" s="34"/>
      <c r="O110" s="34"/>
      <c r="P110" s="35"/>
    </row>
    <row r="111" spans="1:16" ht="115.5" x14ac:dyDescent="0.2">
      <c r="A111" s="1"/>
      <c r="B111" s="13" t="s">
        <v>15</v>
      </c>
      <c r="C111" s="3" t="s">
        <v>17</v>
      </c>
      <c r="D111" s="3" t="s">
        <v>146</v>
      </c>
      <c r="E111" s="4" t="s">
        <v>147</v>
      </c>
      <c r="F111" s="5">
        <v>55</v>
      </c>
      <c r="G111" s="5">
        <v>56</v>
      </c>
      <c r="H111" s="5">
        <v>101.8181818181818</v>
      </c>
      <c r="I111" s="5">
        <v>0</v>
      </c>
      <c r="J111" s="5">
        <v>1</v>
      </c>
      <c r="K111" s="6">
        <v>1</v>
      </c>
      <c r="L111" s="3" t="s">
        <v>368</v>
      </c>
      <c r="M111" s="5">
        <v>3</v>
      </c>
      <c r="N111" s="7">
        <v>2</v>
      </c>
      <c r="O111" s="8" t="s">
        <v>605</v>
      </c>
      <c r="P111" s="65" t="str">
        <f t="shared" ref="P111" si="3">IF(H111&gt;=95,"CUMPLIDO","INCUMPLIDO")</f>
        <v>CUMPLIDO</v>
      </c>
    </row>
    <row r="112" spans="1:16" x14ac:dyDescent="0.2">
      <c r="A112" s="1"/>
      <c r="B112" s="36" t="s">
        <v>18</v>
      </c>
      <c r="C112" s="34"/>
      <c r="D112" s="34"/>
      <c r="E112" s="34"/>
      <c r="F112" s="34"/>
      <c r="G112" s="34"/>
      <c r="H112" s="34"/>
      <c r="I112" s="34"/>
      <c r="J112" s="34"/>
      <c r="K112" s="34"/>
      <c r="L112" s="34"/>
      <c r="M112" s="34"/>
      <c r="N112" s="34"/>
      <c r="O112" s="25"/>
      <c r="P112" s="35"/>
    </row>
    <row r="113" spans="1:16" ht="49.5" x14ac:dyDescent="0.2">
      <c r="A113" s="1"/>
      <c r="B113" s="13" t="s">
        <v>15</v>
      </c>
      <c r="C113" s="3" t="s">
        <v>18</v>
      </c>
      <c r="D113" s="3" t="s">
        <v>148</v>
      </c>
      <c r="E113" s="4" t="s">
        <v>149</v>
      </c>
      <c r="F113" s="5">
        <v>42</v>
      </c>
      <c r="G113" s="5">
        <v>42</v>
      </c>
      <c r="H113" s="5">
        <v>100</v>
      </c>
      <c r="I113" s="5">
        <v>0</v>
      </c>
      <c r="J113" s="5" t="s">
        <v>283</v>
      </c>
      <c r="K113" s="6"/>
      <c r="L113" s="3" t="s">
        <v>367</v>
      </c>
      <c r="M113" s="5">
        <v>42</v>
      </c>
      <c r="N113" s="7" t="s">
        <v>283</v>
      </c>
      <c r="O113" s="8" t="s">
        <v>367</v>
      </c>
      <c r="P113" s="65" t="str">
        <f t="shared" ref="P113" si="4">IF(H113&gt;=95,"CUMPLIDO","INCUMPLIDO")</f>
        <v>CUMPLIDO</v>
      </c>
    </row>
    <row r="114" spans="1:16" x14ac:dyDescent="0.2">
      <c r="A114" s="1"/>
      <c r="B114" s="37" t="s">
        <v>19</v>
      </c>
      <c r="C114" s="25"/>
      <c r="D114" s="25"/>
      <c r="E114" s="25"/>
      <c r="F114" s="25"/>
      <c r="G114" s="25"/>
      <c r="H114" s="25"/>
      <c r="I114" s="25"/>
      <c r="J114" s="25"/>
      <c r="K114" s="25"/>
      <c r="L114" s="25"/>
      <c r="M114" s="25"/>
      <c r="N114" s="25"/>
      <c r="O114" s="25"/>
      <c r="P114" s="27"/>
    </row>
    <row r="115" spans="1:16" x14ac:dyDescent="0.2">
      <c r="A115" s="1"/>
      <c r="B115" s="33" t="s">
        <v>20</v>
      </c>
      <c r="C115" s="34"/>
      <c r="D115" s="34"/>
      <c r="E115" s="34"/>
      <c r="F115" s="34"/>
      <c r="G115" s="34"/>
      <c r="H115" s="34"/>
      <c r="I115" s="34"/>
      <c r="J115" s="34"/>
      <c r="K115" s="34"/>
      <c r="L115" s="34"/>
      <c r="M115" s="34"/>
      <c r="N115" s="34"/>
      <c r="O115" s="25"/>
      <c r="P115" s="35"/>
    </row>
    <row r="116" spans="1:16" ht="64.5" customHeight="1" x14ac:dyDescent="0.2">
      <c r="A116" s="1"/>
      <c r="B116" s="13" t="s">
        <v>19</v>
      </c>
      <c r="C116" s="3" t="s">
        <v>20</v>
      </c>
      <c r="D116" s="3" t="s">
        <v>146</v>
      </c>
      <c r="E116" s="4" t="s">
        <v>150</v>
      </c>
      <c r="F116" s="5">
        <v>2</v>
      </c>
      <c r="G116" s="5">
        <v>0</v>
      </c>
      <c r="H116" s="5">
        <v>0</v>
      </c>
      <c r="I116" s="5">
        <v>0</v>
      </c>
      <c r="J116" s="5">
        <v>0</v>
      </c>
      <c r="K116" s="6"/>
      <c r="L116" s="3" t="s">
        <v>271</v>
      </c>
      <c r="M116" s="5">
        <v>1</v>
      </c>
      <c r="N116" s="7">
        <v>0</v>
      </c>
      <c r="O116" s="8" t="s">
        <v>271</v>
      </c>
      <c r="P116" s="65" t="str">
        <f t="shared" ref="P116:P184" si="5">IF(H116&gt;=95,"CUMPLIDO","INCUMPLIDO")</f>
        <v>INCUMPLIDO</v>
      </c>
    </row>
    <row r="117" spans="1:16" ht="123" customHeight="1" x14ac:dyDescent="0.2">
      <c r="A117" s="1"/>
      <c r="B117" s="13" t="s">
        <v>19</v>
      </c>
      <c r="C117" s="3" t="s">
        <v>20</v>
      </c>
      <c r="D117" s="3" t="s">
        <v>53</v>
      </c>
      <c r="E117" s="4" t="s">
        <v>151</v>
      </c>
      <c r="F117" s="5">
        <v>6</v>
      </c>
      <c r="G117" s="5">
        <v>6</v>
      </c>
      <c r="H117" s="5">
        <v>100</v>
      </c>
      <c r="I117" s="5">
        <v>0</v>
      </c>
      <c r="J117" s="5">
        <v>0</v>
      </c>
      <c r="K117" s="6">
        <v>1</v>
      </c>
      <c r="L117" s="3" t="s">
        <v>369</v>
      </c>
      <c r="M117" s="5">
        <v>6</v>
      </c>
      <c r="N117" s="7">
        <v>3</v>
      </c>
      <c r="O117" s="8" t="s">
        <v>606</v>
      </c>
      <c r="P117" s="65" t="str">
        <f t="shared" si="5"/>
        <v>CUMPLIDO</v>
      </c>
    </row>
    <row r="118" spans="1:16" ht="123" customHeight="1" x14ac:dyDescent="0.2">
      <c r="A118" s="1"/>
      <c r="B118" s="13" t="s">
        <v>19</v>
      </c>
      <c r="C118" s="3" t="s">
        <v>20</v>
      </c>
      <c r="D118" s="3" t="s">
        <v>53</v>
      </c>
      <c r="E118" s="4" t="s">
        <v>152</v>
      </c>
      <c r="F118" s="5">
        <v>5</v>
      </c>
      <c r="G118" s="5">
        <v>5</v>
      </c>
      <c r="H118" s="5">
        <v>100</v>
      </c>
      <c r="I118" s="5">
        <v>0</v>
      </c>
      <c r="J118" s="5">
        <v>0</v>
      </c>
      <c r="K118" s="6">
        <v>1</v>
      </c>
      <c r="L118" s="3" t="s">
        <v>370</v>
      </c>
      <c r="M118" s="5">
        <v>5</v>
      </c>
      <c r="N118" s="7">
        <v>2</v>
      </c>
      <c r="O118" s="8" t="s">
        <v>607</v>
      </c>
      <c r="P118" s="65" t="str">
        <f t="shared" si="5"/>
        <v>CUMPLIDO</v>
      </c>
    </row>
    <row r="119" spans="1:16" ht="99" x14ac:dyDescent="0.2">
      <c r="A119" s="1"/>
      <c r="B119" s="13" t="s">
        <v>19</v>
      </c>
      <c r="C119" s="3" t="s">
        <v>20</v>
      </c>
      <c r="D119" s="3" t="s">
        <v>53</v>
      </c>
      <c r="E119" s="4" t="s">
        <v>153</v>
      </c>
      <c r="F119" s="5">
        <v>3</v>
      </c>
      <c r="G119" s="5">
        <v>3</v>
      </c>
      <c r="H119" s="5">
        <v>100</v>
      </c>
      <c r="I119" s="5">
        <v>0</v>
      </c>
      <c r="J119" s="5">
        <v>0</v>
      </c>
      <c r="K119" s="6">
        <v>1</v>
      </c>
      <c r="L119" s="3" t="s">
        <v>659</v>
      </c>
      <c r="M119" s="5">
        <v>3</v>
      </c>
      <c r="N119" s="7">
        <v>3</v>
      </c>
      <c r="O119" s="8" t="s">
        <v>608</v>
      </c>
      <c r="P119" s="65" t="str">
        <f t="shared" si="5"/>
        <v>CUMPLIDO</v>
      </c>
    </row>
    <row r="120" spans="1:16" ht="123" customHeight="1" x14ac:dyDescent="0.2">
      <c r="A120" s="1"/>
      <c r="B120" s="13" t="s">
        <v>19</v>
      </c>
      <c r="C120" s="3" t="s">
        <v>20</v>
      </c>
      <c r="D120" s="3" t="s">
        <v>53</v>
      </c>
      <c r="E120" s="4" t="s">
        <v>154</v>
      </c>
      <c r="F120" s="5">
        <v>3</v>
      </c>
      <c r="G120" s="5">
        <v>3</v>
      </c>
      <c r="H120" s="5">
        <v>100</v>
      </c>
      <c r="I120" s="5">
        <v>0</v>
      </c>
      <c r="J120" s="5">
        <v>0</v>
      </c>
      <c r="K120" s="6">
        <v>1</v>
      </c>
      <c r="L120" s="3" t="s">
        <v>371</v>
      </c>
      <c r="M120" s="5">
        <v>3</v>
      </c>
      <c r="N120" s="7">
        <v>3</v>
      </c>
      <c r="O120" s="8" t="s">
        <v>609</v>
      </c>
      <c r="P120" s="65" t="str">
        <f t="shared" si="5"/>
        <v>CUMPLIDO</v>
      </c>
    </row>
    <row r="121" spans="1:16" ht="123" customHeight="1" x14ac:dyDescent="0.2">
      <c r="A121" s="1"/>
      <c r="B121" s="13" t="s">
        <v>19</v>
      </c>
      <c r="C121" s="3" t="s">
        <v>20</v>
      </c>
      <c r="D121" s="3" t="s">
        <v>53</v>
      </c>
      <c r="E121" s="4" t="s">
        <v>155</v>
      </c>
      <c r="F121" s="5">
        <v>12</v>
      </c>
      <c r="G121" s="5">
        <v>12</v>
      </c>
      <c r="H121" s="5">
        <v>100</v>
      </c>
      <c r="I121" s="5">
        <v>0</v>
      </c>
      <c r="J121" s="5">
        <v>0</v>
      </c>
      <c r="K121" s="6">
        <v>1</v>
      </c>
      <c r="L121" s="3" t="s">
        <v>372</v>
      </c>
      <c r="M121" s="5">
        <v>12</v>
      </c>
      <c r="N121" s="7">
        <v>4</v>
      </c>
      <c r="O121" s="8" t="s">
        <v>610</v>
      </c>
      <c r="P121" s="65" t="str">
        <f t="shared" si="5"/>
        <v>CUMPLIDO</v>
      </c>
    </row>
    <row r="122" spans="1:16" ht="123" customHeight="1" x14ac:dyDescent="0.2">
      <c r="A122" s="1"/>
      <c r="B122" s="13" t="s">
        <v>19</v>
      </c>
      <c r="C122" s="3" t="s">
        <v>20</v>
      </c>
      <c r="D122" s="3" t="s">
        <v>53</v>
      </c>
      <c r="E122" s="4" t="s">
        <v>156</v>
      </c>
      <c r="F122" s="5">
        <v>2</v>
      </c>
      <c r="G122" s="5">
        <v>2</v>
      </c>
      <c r="H122" s="5">
        <v>100</v>
      </c>
      <c r="I122" s="5">
        <v>0</v>
      </c>
      <c r="J122" s="5">
        <v>0</v>
      </c>
      <c r="K122" s="6">
        <v>1</v>
      </c>
      <c r="L122" s="3" t="s">
        <v>373</v>
      </c>
      <c r="M122" s="5">
        <v>2</v>
      </c>
      <c r="N122" s="7">
        <v>2</v>
      </c>
      <c r="O122" s="8" t="s">
        <v>611</v>
      </c>
      <c r="P122" s="65" t="str">
        <f t="shared" si="5"/>
        <v>CUMPLIDO</v>
      </c>
    </row>
    <row r="123" spans="1:16" ht="123" customHeight="1" x14ac:dyDescent="0.2">
      <c r="A123" s="1"/>
      <c r="B123" s="13" t="s">
        <v>19</v>
      </c>
      <c r="C123" s="3" t="s">
        <v>20</v>
      </c>
      <c r="D123" s="3" t="s">
        <v>53</v>
      </c>
      <c r="E123" s="4" t="s">
        <v>157</v>
      </c>
      <c r="F123" s="5">
        <v>9</v>
      </c>
      <c r="G123" s="5">
        <v>9</v>
      </c>
      <c r="H123" s="5">
        <v>100</v>
      </c>
      <c r="I123" s="5">
        <v>0</v>
      </c>
      <c r="J123" s="5">
        <v>0</v>
      </c>
      <c r="K123" s="6">
        <v>1</v>
      </c>
      <c r="L123" s="3" t="s">
        <v>374</v>
      </c>
      <c r="M123" s="5">
        <v>9</v>
      </c>
      <c r="N123" s="7">
        <v>6</v>
      </c>
      <c r="O123" s="8" t="s">
        <v>612</v>
      </c>
      <c r="P123" s="65" t="str">
        <f t="shared" si="5"/>
        <v>CUMPLIDO</v>
      </c>
    </row>
    <row r="124" spans="1:16" ht="123" customHeight="1" x14ac:dyDescent="0.2">
      <c r="A124" s="1"/>
      <c r="B124" s="13" t="s">
        <v>19</v>
      </c>
      <c r="C124" s="3" t="s">
        <v>20</v>
      </c>
      <c r="D124" s="3" t="s">
        <v>53</v>
      </c>
      <c r="E124" s="4" t="s">
        <v>158</v>
      </c>
      <c r="F124" s="5">
        <v>4</v>
      </c>
      <c r="G124" s="5">
        <v>4</v>
      </c>
      <c r="H124" s="5">
        <v>100</v>
      </c>
      <c r="I124" s="5">
        <v>0</v>
      </c>
      <c r="J124" s="5">
        <v>0</v>
      </c>
      <c r="K124" s="6">
        <v>1</v>
      </c>
      <c r="L124" s="3" t="s">
        <v>375</v>
      </c>
      <c r="M124" s="5">
        <v>4</v>
      </c>
      <c r="N124" s="7">
        <v>3</v>
      </c>
      <c r="O124" s="8" t="s">
        <v>376</v>
      </c>
      <c r="P124" s="65" t="str">
        <f t="shared" si="5"/>
        <v>CUMPLIDO</v>
      </c>
    </row>
    <row r="125" spans="1:16" ht="123" customHeight="1" x14ac:dyDescent="0.2">
      <c r="A125" s="1"/>
      <c r="B125" s="13" t="s">
        <v>19</v>
      </c>
      <c r="C125" s="3" t="s">
        <v>20</v>
      </c>
      <c r="D125" s="3" t="s">
        <v>53</v>
      </c>
      <c r="E125" s="4" t="s">
        <v>159</v>
      </c>
      <c r="F125" s="5">
        <v>5</v>
      </c>
      <c r="G125" s="5">
        <v>5</v>
      </c>
      <c r="H125" s="5">
        <v>100</v>
      </c>
      <c r="I125" s="5">
        <v>0</v>
      </c>
      <c r="J125" s="5">
        <v>0</v>
      </c>
      <c r="K125" s="6">
        <v>1</v>
      </c>
      <c r="L125" s="3" t="s">
        <v>377</v>
      </c>
      <c r="M125" s="5">
        <v>5</v>
      </c>
      <c r="N125" s="7">
        <v>3</v>
      </c>
      <c r="O125" s="8" t="s">
        <v>613</v>
      </c>
      <c r="P125" s="65" t="str">
        <f t="shared" si="5"/>
        <v>CUMPLIDO</v>
      </c>
    </row>
    <row r="126" spans="1:16" ht="123" customHeight="1" x14ac:dyDescent="0.2">
      <c r="A126" s="1"/>
      <c r="B126" s="13" t="s">
        <v>19</v>
      </c>
      <c r="C126" s="3" t="s">
        <v>20</v>
      </c>
      <c r="D126" s="3" t="s">
        <v>53</v>
      </c>
      <c r="E126" s="4" t="s">
        <v>160</v>
      </c>
      <c r="F126" s="5">
        <v>2</v>
      </c>
      <c r="G126" s="5">
        <v>2</v>
      </c>
      <c r="H126" s="5">
        <v>100</v>
      </c>
      <c r="I126" s="5">
        <v>0</v>
      </c>
      <c r="J126" s="5">
        <v>0</v>
      </c>
      <c r="K126" s="6">
        <v>1</v>
      </c>
      <c r="L126" s="3" t="s">
        <v>378</v>
      </c>
      <c r="M126" s="5">
        <v>2</v>
      </c>
      <c r="N126" s="7">
        <v>2</v>
      </c>
      <c r="O126" s="8" t="s">
        <v>379</v>
      </c>
      <c r="P126" s="65" t="str">
        <f t="shared" si="5"/>
        <v>CUMPLIDO</v>
      </c>
    </row>
    <row r="127" spans="1:16" ht="123" customHeight="1" x14ac:dyDescent="0.2">
      <c r="A127" s="1"/>
      <c r="B127" s="13" t="s">
        <v>19</v>
      </c>
      <c r="C127" s="3" t="s">
        <v>20</v>
      </c>
      <c r="D127" s="3" t="s">
        <v>53</v>
      </c>
      <c r="E127" s="4" t="s">
        <v>161</v>
      </c>
      <c r="F127" s="5">
        <v>2</v>
      </c>
      <c r="G127" s="5">
        <v>2</v>
      </c>
      <c r="H127" s="5">
        <v>100</v>
      </c>
      <c r="I127" s="5">
        <v>0</v>
      </c>
      <c r="J127" s="5">
        <v>0</v>
      </c>
      <c r="K127" s="6">
        <v>1</v>
      </c>
      <c r="L127" s="3" t="s">
        <v>380</v>
      </c>
      <c r="M127" s="5">
        <v>2</v>
      </c>
      <c r="N127" s="7">
        <v>1</v>
      </c>
      <c r="O127" s="8" t="s">
        <v>381</v>
      </c>
      <c r="P127" s="65" t="str">
        <f t="shared" si="5"/>
        <v>CUMPLIDO</v>
      </c>
    </row>
    <row r="128" spans="1:16" ht="123" customHeight="1" x14ac:dyDescent="0.2">
      <c r="A128" s="1"/>
      <c r="B128" s="13" t="s">
        <v>19</v>
      </c>
      <c r="C128" s="3" t="s">
        <v>20</v>
      </c>
      <c r="D128" s="3" t="s">
        <v>53</v>
      </c>
      <c r="E128" s="4" t="s">
        <v>162</v>
      </c>
      <c r="F128" s="5">
        <v>14</v>
      </c>
      <c r="G128" s="5">
        <v>14</v>
      </c>
      <c r="H128" s="5">
        <v>100</v>
      </c>
      <c r="I128" s="5">
        <v>0</v>
      </c>
      <c r="J128" s="5">
        <v>0</v>
      </c>
      <c r="K128" s="6">
        <v>1</v>
      </c>
      <c r="L128" s="3" t="s">
        <v>382</v>
      </c>
      <c r="M128" s="5">
        <v>14</v>
      </c>
      <c r="N128" s="7">
        <v>4</v>
      </c>
      <c r="O128" s="8" t="s">
        <v>383</v>
      </c>
      <c r="P128" s="65" t="str">
        <f t="shared" si="5"/>
        <v>CUMPLIDO</v>
      </c>
    </row>
    <row r="129" spans="1:16" ht="123" customHeight="1" x14ac:dyDescent="0.2">
      <c r="A129" s="1"/>
      <c r="B129" s="13" t="s">
        <v>19</v>
      </c>
      <c r="C129" s="3" t="s">
        <v>20</v>
      </c>
      <c r="D129" s="3" t="s">
        <v>53</v>
      </c>
      <c r="E129" s="4" t="s">
        <v>24</v>
      </c>
      <c r="F129" s="5">
        <v>5</v>
      </c>
      <c r="G129" s="5">
        <v>5</v>
      </c>
      <c r="H129" s="5">
        <v>100</v>
      </c>
      <c r="I129" s="5">
        <v>0</v>
      </c>
      <c r="J129" s="5">
        <v>0</v>
      </c>
      <c r="K129" s="6">
        <v>1</v>
      </c>
      <c r="L129" s="3" t="s">
        <v>384</v>
      </c>
      <c r="M129" s="5">
        <v>5</v>
      </c>
      <c r="N129" s="7">
        <v>5</v>
      </c>
      <c r="O129" s="8" t="s">
        <v>385</v>
      </c>
      <c r="P129" s="65" t="str">
        <f t="shared" si="5"/>
        <v>CUMPLIDO</v>
      </c>
    </row>
    <row r="130" spans="1:16" ht="99" x14ac:dyDescent="0.2">
      <c r="A130" s="1"/>
      <c r="B130" s="13" t="s">
        <v>19</v>
      </c>
      <c r="C130" s="3" t="s">
        <v>20</v>
      </c>
      <c r="D130" s="3" t="s">
        <v>53</v>
      </c>
      <c r="E130" s="4" t="s">
        <v>25</v>
      </c>
      <c r="F130" s="5">
        <v>12</v>
      </c>
      <c r="G130" s="5">
        <v>12</v>
      </c>
      <c r="H130" s="5">
        <v>100</v>
      </c>
      <c r="I130" s="5"/>
      <c r="J130" s="5" t="s">
        <v>283</v>
      </c>
      <c r="K130" s="6"/>
      <c r="L130" s="3" t="s">
        <v>386</v>
      </c>
      <c r="M130" s="5">
        <v>12</v>
      </c>
      <c r="N130" s="7">
        <v>12</v>
      </c>
      <c r="O130" s="8" t="s">
        <v>614</v>
      </c>
      <c r="P130" s="65" t="str">
        <f t="shared" si="5"/>
        <v>CUMPLIDO</v>
      </c>
    </row>
    <row r="131" spans="1:16" ht="123" customHeight="1" x14ac:dyDescent="0.2">
      <c r="A131" s="1"/>
      <c r="B131" s="13" t="s">
        <v>19</v>
      </c>
      <c r="C131" s="3" t="s">
        <v>20</v>
      </c>
      <c r="D131" s="3" t="s">
        <v>53</v>
      </c>
      <c r="E131" s="4" t="s">
        <v>26</v>
      </c>
      <c r="F131" s="5">
        <v>3</v>
      </c>
      <c r="G131" s="5">
        <v>3</v>
      </c>
      <c r="H131" s="5">
        <v>100</v>
      </c>
      <c r="I131" s="5"/>
      <c r="J131" s="5" t="s">
        <v>283</v>
      </c>
      <c r="K131" s="6"/>
      <c r="L131" s="3" t="s">
        <v>386</v>
      </c>
      <c r="M131" s="5">
        <v>3</v>
      </c>
      <c r="N131" s="7">
        <v>3</v>
      </c>
      <c r="O131" s="8" t="s">
        <v>615</v>
      </c>
      <c r="P131" s="65" t="str">
        <f t="shared" si="5"/>
        <v>CUMPLIDO</v>
      </c>
    </row>
    <row r="132" spans="1:16" s="42" customFormat="1" ht="123" customHeight="1" x14ac:dyDescent="0.2">
      <c r="B132" s="43" t="s">
        <v>19</v>
      </c>
      <c r="C132" s="44" t="s">
        <v>20</v>
      </c>
      <c r="D132" s="44" t="s">
        <v>61</v>
      </c>
      <c r="E132" s="44" t="s">
        <v>163</v>
      </c>
      <c r="F132" s="45">
        <v>6</v>
      </c>
      <c r="G132" s="45">
        <v>6</v>
      </c>
      <c r="H132" s="45">
        <v>100</v>
      </c>
      <c r="I132" s="11">
        <v>0</v>
      </c>
      <c r="J132" s="45">
        <v>0</v>
      </c>
      <c r="K132" s="12">
        <v>1</v>
      </c>
      <c r="L132" s="44" t="s">
        <v>525</v>
      </c>
      <c r="M132" s="11">
        <v>6</v>
      </c>
      <c r="N132" s="46">
        <v>6</v>
      </c>
      <c r="O132" s="47" t="s">
        <v>526</v>
      </c>
      <c r="P132" s="65" t="str">
        <f t="shared" si="5"/>
        <v>CUMPLIDO</v>
      </c>
    </row>
    <row r="133" spans="1:16" s="42" customFormat="1" ht="123" customHeight="1" x14ac:dyDescent="0.2">
      <c r="B133" s="43" t="s">
        <v>19</v>
      </c>
      <c r="C133" s="44" t="s">
        <v>20</v>
      </c>
      <c r="D133" s="44" t="s">
        <v>61</v>
      </c>
      <c r="E133" s="44" t="s">
        <v>27</v>
      </c>
      <c r="F133" s="45">
        <v>7</v>
      </c>
      <c r="G133" s="45">
        <v>7</v>
      </c>
      <c r="H133" s="45">
        <v>100</v>
      </c>
      <c r="I133" s="11">
        <v>0</v>
      </c>
      <c r="J133" s="45">
        <v>0</v>
      </c>
      <c r="K133" s="12">
        <v>1</v>
      </c>
      <c r="L133" s="44" t="s">
        <v>660</v>
      </c>
      <c r="M133" s="11">
        <v>7</v>
      </c>
      <c r="N133" s="46">
        <v>7</v>
      </c>
      <c r="O133" s="47" t="s">
        <v>616</v>
      </c>
      <c r="P133" s="65" t="str">
        <f t="shared" si="5"/>
        <v>CUMPLIDO</v>
      </c>
    </row>
    <row r="134" spans="1:16" s="42" customFormat="1" ht="123" customHeight="1" x14ac:dyDescent="0.2">
      <c r="B134" s="43" t="s">
        <v>19</v>
      </c>
      <c r="C134" s="44" t="s">
        <v>20</v>
      </c>
      <c r="D134" s="44" t="s">
        <v>61</v>
      </c>
      <c r="E134" s="44" t="s">
        <v>28</v>
      </c>
      <c r="F134" s="45">
        <v>8</v>
      </c>
      <c r="G134" s="45">
        <v>8</v>
      </c>
      <c r="H134" s="45">
        <v>100</v>
      </c>
      <c r="I134" s="11">
        <v>0</v>
      </c>
      <c r="J134" s="45">
        <v>0</v>
      </c>
      <c r="K134" s="12">
        <v>1</v>
      </c>
      <c r="L134" s="44" t="s">
        <v>527</v>
      </c>
      <c r="M134" s="11">
        <v>8</v>
      </c>
      <c r="N134" s="46">
        <v>8</v>
      </c>
      <c r="O134" s="47" t="s">
        <v>528</v>
      </c>
      <c r="P134" s="65" t="str">
        <f t="shared" si="5"/>
        <v>CUMPLIDO</v>
      </c>
    </row>
    <row r="135" spans="1:16" s="42" customFormat="1" ht="123" customHeight="1" x14ac:dyDescent="0.2">
      <c r="B135" s="43" t="s">
        <v>19</v>
      </c>
      <c r="C135" s="44" t="s">
        <v>20</v>
      </c>
      <c r="D135" s="44" t="s">
        <v>61</v>
      </c>
      <c r="E135" s="44" t="s">
        <v>29</v>
      </c>
      <c r="F135" s="45">
        <v>113</v>
      </c>
      <c r="G135" s="45">
        <v>113</v>
      </c>
      <c r="H135" s="45">
        <v>100</v>
      </c>
      <c r="I135" s="11">
        <v>0</v>
      </c>
      <c r="J135" s="45">
        <v>0</v>
      </c>
      <c r="K135" s="12">
        <v>1</v>
      </c>
      <c r="L135" s="44" t="s">
        <v>661</v>
      </c>
      <c r="M135" s="11">
        <v>113</v>
      </c>
      <c r="N135" s="46">
        <v>113</v>
      </c>
      <c r="O135" s="47" t="s">
        <v>529</v>
      </c>
      <c r="P135" s="65" t="str">
        <f t="shared" si="5"/>
        <v>CUMPLIDO</v>
      </c>
    </row>
    <row r="136" spans="1:16" s="42" customFormat="1" ht="123" customHeight="1" x14ac:dyDescent="0.2">
      <c r="B136" s="43" t="s">
        <v>19</v>
      </c>
      <c r="C136" s="44" t="s">
        <v>20</v>
      </c>
      <c r="D136" s="44" t="s">
        <v>61</v>
      </c>
      <c r="E136" s="44" t="s">
        <v>30</v>
      </c>
      <c r="F136" s="45">
        <v>27</v>
      </c>
      <c r="G136" s="45">
        <v>27</v>
      </c>
      <c r="H136" s="45">
        <v>100</v>
      </c>
      <c r="I136" s="11">
        <v>0</v>
      </c>
      <c r="J136" s="45">
        <v>0</v>
      </c>
      <c r="K136" s="12">
        <v>1</v>
      </c>
      <c r="L136" s="44" t="s">
        <v>530</v>
      </c>
      <c r="M136" s="11">
        <v>27</v>
      </c>
      <c r="N136" s="46">
        <v>27</v>
      </c>
      <c r="O136" s="47" t="s">
        <v>617</v>
      </c>
      <c r="P136" s="65" t="str">
        <f t="shared" si="5"/>
        <v>CUMPLIDO</v>
      </c>
    </row>
    <row r="137" spans="1:16" s="42" customFormat="1" ht="123" customHeight="1" x14ac:dyDescent="0.2">
      <c r="B137" s="43" t="s">
        <v>19</v>
      </c>
      <c r="C137" s="44" t="s">
        <v>20</v>
      </c>
      <c r="D137" s="44" t="s">
        <v>61</v>
      </c>
      <c r="E137" s="44" t="s">
        <v>31</v>
      </c>
      <c r="F137" s="45">
        <v>12</v>
      </c>
      <c r="G137" s="45">
        <v>12</v>
      </c>
      <c r="H137" s="45">
        <v>100</v>
      </c>
      <c r="I137" s="11">
        <v>0</v>
      </c>
      <c r="J137" s="45">
        <v>0</v>
      </c>
      <c r="K137" s="12">
        <v>1</v>
      </c>
      <c r="L137" s="44" t="s">
        <v>662</v>
      </c>
      <c r="M137" s="11">
        <v>12</v>
      </c>
      <c r="N137" s="46">
        <v>12</v>
      </c>
      <c r="O137" s="47" t="s">
        <v>531</v>
      </c>
      <c r="P137" s="65" t="str">
        <f t="shared" si="5"/>
        <v>CUMPLIDO</v>
      </c>
    </row>
    <row r="138" spans="1:16" s="42" customFormat="1" ht="123" customHeight="1" x14ac:dyDescent="0.2">
      <c r="B138" s="43" t="s">
        <v>19</v>
      </c>
      <c r="C138" s="44" t="s">
        <v>20</v>
      </c>
      <c r="D138" s="44" t="s">
        <v>61</v>
      </c>
      <c r="E138" s="44" t="s">
        <v>32</v>
      </c>
      <c r="F138" s="45">
        <v>33</v>
      </c>
      <c r="G138" s="45">
        <v>33</v>
      </c>
      <c r="H138" s="45">
        <v>100</v>
      </c>
      <c r="I138" s="11">
        <v>0</v>
      </c>
      <c r="J138" s="45">
        <v>0</v>
      </c>
      <c r="K138" s="12">
        <v>1</v>
      </c>
      <c r="L138" s="44" t="s">
        <v>532</v>
      </c>
      <c r="M138" s="11">
        <v>33</v>
      </c>
      <c r="N138" s="46">
        <v>33</v>
      </c>
      <c r="O138" s="47" t="s">
        <v>533</v>
      </c>
      <c r="P138" s="65" t="str">
        <f t="shared" si="5"/>
        <v>CUMPLIDO</v>
      </c>
    </row>
    <row r="139" spans="1:16" s="42" customFormat="1" ht="123" customHeight="1" x14ac:dyDescent="0.2">
      <c r="B139" s="43" t="s">
        <v>19</v>
      </c>
      <c r="C139" s="44" t="s">
        <v>20</v>
      </c>
      <c r="D139" s="44" t="s">
        <v>61</v>
      </c>
      <c r="E139" s="44" t="s">
        <v>33</v>
      </c>
      <c r="F139" s="45">
        <v>6</v>
      </c>
      <c r="G139" s="45">
        <v>6</v>
      </c>
      <c r="H139" s="45">
        <v>100</v>
      </c>
      <c r="I139" s="11">
        <v>0</v>
      </c>
      <c r="J139" s="45">
        <v>0</v>
      </c>
      <c r="K139" s="12">
        <v>1</v>
      </c>
      <c r="L139" s="44" t="s">
        <v>534</v>
      </c>
      <c r="M139" s="11">
        <v>6</v>
      </c>
      <c r="N139" s="46">
        <v>6</v>
      </c>
      <c r="O139" s="47" t="s">
        <v>636</v>
      </c>
      <c r="P139" s="65" t="str">
        <f t="shared" si="5"/>
        <v>CUMPLIDO</v>
      </c>
    </row>
    <row r="140" spans="1:16" s="42" customFormat="1" ht="123" customHeight="1" x14ac:dyDescent="0.2">
      <c r="B140" s="43" t="s">
        <v>19</v>
      </c>
      <c r="C140" s="44" t="s">
        <v>20</v>
      </c>
      <c r="D140" s="44" t="s">
        <v>61</v>
      </c>
      <c r="E140" s="44" t="s">
        <v>34</v>
      </c>
      <c r="F140" s="45">
        <v>39</v>
      </c>
      <c r="G140" s="45">
        <v>38</v>
      </c>
      <c r="H140" s="45">
        <v>97.435897435897445</v>
      </c>
      <c r="I140" s="11">
        <v>0</v>
      </c>
      <c r="J140" s="45">
        <v>0</v>
      </c>
      <c r="K140" s="12">
        <v>1</v>
      </c>
      <c r="L140" s="44" t="s">
        <v>663</v>
      </c>
      <c r="M140" s="11">
        <v>39</v>
      </c>
      <c r="N140" s="46">
        <v>38</v>
      </c>
      <c r="O140" s="47" t="s">
        <v>535</v>
      </c>
      <c r="P140" s="65" t="str">
        <f t="shared" si="5"/>
        <v>CUMPLIDO</v>
      </c>
    </row>
    <row r="141" spans="1:16" ht="123" customHeight="1" x14ac:dyDescent="0.2">
      <c r="A141" s="1"/>
      <c r="B141" s="13" t="s">
        <v>19</v>
      </c>
      <c r="C141" s="3" t="s">
        <v>20</v>
      </c>
      <c r="D141" s="3" t="s">
        <v>70</v>
      </c>
      <c r="E141" s="4" t="s">
        <v>164</v>
      </c>
      <c r="F141" s="5">
        <v>2</v>
      </c>
      <c r="G141" s="5">
        <v>2</v>
      </c>
      <c r="H141" s="5">
        <v>100</v>
      </c>
      <c r="I141" s="5">
        <v>0</v>
      </c>
      <c r="J141" s="5">
        <v>1</v>
      </c>
      <c r="K141" s="6">
        <v>1</v>
      </c>
      <c r="L141" s="3" t="s">
        <v>664</v>
      </c>
      <c r="M141" s="5">
        <v>2</v>
      </c>
      <c r="N141" s="7">
        <v>0</v>
      </c>
      <c r="O141" s="8" t="s">
        <v>387</v>
      </c>
      <c r="P141" s="65" t="str">
        <f t="shared" si="5"/>
        <v>CUMPLIDO</v>
      </c>
    </row>
    <row r="142" spans="1:16" ht="123" customHeight="1" x14ac:dyDescent="0.2">
      <c r="A142" s="1"/>
      <c r="B142" s="13" t="s">
        <v>19</v>
      </c>
      <c r="C142" s="3" t="s">
        <v>20</v>
      </c>
      <c r="D142" s="3" t="s">
        <v>70</v>
      </c>
      <c r="E142" s="4" t="s">
        <v>165</v>
      </c>
      <c r="F142" s="5">
        <v>10</v>
      </c>
      <c r="G142" s="5">
        <v>10</v>
      </c>
      <c r="H142" s="5">
        <v>100</v>
      </c>
      <c r="I142" s="5">
        <v>0</v>
      </c>
      <c r="J142" s="5">
        <v>0</v>
      </c>
      <c r="K142" s="6">
        <v>1</v>
      </c>
      <c r="L142" s="3" t="s">
        <v>388</v>
      </c>
      <c r="M142" s="5">
        <v>10</v>
      </c>
      <c r="N142" s="7">
        <v>1</v>
      </c>
      <c r="O142" s="8" t="s">
        <v>389</v>
      </c>
      <c r="P142" s="65" t="str">
        <f t="shared" si="5"/>
        <v>CUMPLIDO</v>
      </c>
    </row>
    <row r="143" spans="1:16" ht="123" customHeight="1" x14ac:dyDescent="0.2">
      <c r="A143" s="1"/>
      <c r="B143" s="13" t="s">
        <v>19</v>
      </c>
      <c r="C143" s="3" t="s">
        <v>20</v>
      </c>
      <c r="D143" s="3" t="s">
        <v>70</v>
      </c>
      <c r="E143" s="4" t="s">
        <v>166</v>
      </c>
      <c r="F143" s="5">
        <v>6</v>
      </c>
      <c r="G143" s="5">
        <v>6</v>
      </c>
      <c r="H143" s="5">
        <v>100</v>
      </c>
      <c r="I143" s="5">
        <v>0</v>
      </c>
      <c r="J143" s="5">
        <v>0</v>
      </c>
      <c r="K143" s="6">
        <v>1</v>
      </c>
      <c r="L143" s="3" t="s">
        <v>390</v>
      </c>
      <c r="M143" s="5">
        <v>6</v>
      </c>
      <c r="N143" s="7">
        <v>6</v>
      </c>
      <c r="O143" s="8" t="s">
        <v>391</v>
      </c>
      <c r="P143" s="65" t="str">
        <f t="shared" si="5"/>
        <v>CUMPLIDO</v>
      </c>
    </row>
    <row r="144" spans="1:16" ht="123" customHeight="1" x14ac:dyDescent="0.2">
      <c r="A144" s="1"/>
      <c r="B144" s="13" t="s">
        <v>19</v>
      </c>
      <c r="C144" s="3" t="s">
        <v>20</v>
      </c>
      <c r="D144" s="3" t="s">
        <v>70</v>
      </c>
      <c r="E144" s="4" t="s">
        <v>167</v>
      </c>
      <c r="F144" s="5">
        <v>12</v>
      </c>
      <c r="G144" s="5">
        <v>12</v>
      </c>
      <c r="H144" s="5">
        <v>100</v>
      </c>
      <c r="I144" s="5">
        <v>0</v>
      </c>
      <c r="J144" s="5">
        <v>0</v>
      </c>
      <c r="K144" s="6">
        <v>1</v>
      </c>
      <c r="L144" s="3" t="s">
        <v>665</v>
      </c>
      <c r="M144" s="5">
        <v>12</v>
      </c>
      <c r="N144" s="7">
        <v>9</v>
      </c>
      <c r="O144" s="8" t="s">
        <v>392</v>
      </c>
      <c r="P144" s="65" t="str">
        <f t="shared" si="5"/>
        <v>CUMPLIDO</v>
      </c>
    </row>
    <row r="145" spans="1:16" ht="123" customHeight="1" x14ac:dyDescent="0.2">
      <c r="A145" s="1"/>
      <c r="B145" s="13" t="s">
        <v>19</v>
      </c>
      <c r="C145" s="3" t="s">
        <v>20</v>
      </c>
      <c r="D145" s="3" t="s">
        <v>70</v>
      </c>
      <c r="E145" s="4" t="s">
        <v>168</v>
      </c>
      <c r="F145" s="5">
        <v>11</v>
      </c>
      <c r="G145" s="5">
        <v>11</v>
      </c>
      <c r="H145" s="5">
        <v>100</v>
      </c>
      <c r="I145" s="5">
        <v>0</v>
      </c>
      <c r="J145" s="5">
        <v>0</v>
      </c>
      <c r="K145" s="6">
        <v>1</v>
      </c>
      <c r="L145" s="3" t="s">
        <v>393</v>
      </c>
      <c r="M145" s="5">
        <v>11</v>
      </c>
      <c r="N145" s="7">
        <v>11</v>
      </c>
      <c r="O145" s="8" t="s">
        <v>618</v>
      </c>
      <c r="P145" s="65" t="str">
        <f t="shared" si="5"/>
        <v>CUMPLIDO</v>
      </c>
    </row>
    <row r="146" spans="1:16" ht="123" customHeight="1" x14ac:dyDescent="0.2">
      <c r="A146" s="1"/>
      <c r="B146" s="13" t="s">
        <v>19</v>
      </c>
      <c r="C146" s="3" t="s">
        <v>20</v>
      </c>
      <c r="D146" s="3" t="s">
        <v>70</v>
      </c>
      <c r="E146" s="4" t="s">
        <v>169</v>
      </c>
      <c r="F146" s="5">
        <v>4</v>
      </c>
      <c r="G146" s="5">
        <v>4</v>
      </c>
      <c r="H146" s="5">
        <v>100</v>
      </c>
      <c r="I146" s="5">
        <v>0</v>
      </c>
      <c r="J146" s="5">
        <v>0</v>
      </c>
      <c r="K146" s="6">
        <v>1</v>
      </c>
      <c r="L146" s="3" t="s">
        <v>394</v>
      </c>
      <c r="M146" s="5">
        <v>4</v>
      </c>
      <c r="N146" s="7">
        <v>1</v>
      </c>
      <c r="O146" s="8" t="s">
        <v>395</v>
      </c>
      <c r="P146" s="65" t="str">
        <f t="shared" si="5"/>
        <v>CUMPLIDO</v>
      </c>
    </row>
    <row r="147" spans="1:16" ht="123" customHeight="1" x14ac:dyDescent="0.2">
      <c r="A147" s="1"/>
      <c r="B147" s="13" t="s">
        <v>19</v>
      </c>
      <c r="C147" s="3" t="s">
        <v>20</v>
      </c>
      <c r="D147" s="3" t="s">
        <v>70</v>
      </c>
      <c r="E147" s="4" t="s">
        <v>35</v>
      </c>
      <c r="F147" s="5">
        <v>5</v>
      </c>
      <c r="G147" s="5">
        <v>5</v>
      </c>
      <c r="H147" s="5">
        <v>100</v>
      </c>
      <c r="I147" s="5">
        <v>0</v>
      </c>
      <c r="J147" s="5">
        <v>0</v>
      </c>
      <c r="K147" s="6">
        <v>1</v>
      </c>
      <c r="L147" s="3" t="s">
        <v>396</v>
      </c>
      <c r="M147" s="5">
        <v>5</v>
      </c>
      <c r="N147" s="7">
        <v>5</v>
      </c>
      <c r="O147" s="8" t="s">
        <v>397</v>
      </c>
      <c r="P147" s="65" t="str">
        <f t="shared" si="5"/>
        <v>CUMPLIDO</v>
      </c>
    </row>
    <row r="148" spans="1:16" ht="123" customHeight="1" x14ac:dyDescent="0.2">
      <c r="A148" s="1"/>
      <c r="B148" s="13" t="s">
        <v>19</v>
      </c>
      <c r="C148" s="3" t="s">
        <v>20</v>
      </c>
      <c r="D148" s="3" t="s">
        <v>70</v>
      </c>
      <c r="E148" s="4" t="s">
        <v>36</v>
      </c>
      <c r="F148" s="5">
        <v>1</v>
      </c>
      <c r="G148" s="5">
        <v>1</v>
      </c>
      <c r="H148" s="5">
        <v>100</v>
      </c>
      <c r="I148" s="5">
        <v>0</v>
      </c>
      <c r="J148" s="5">
        <v>0</v>
      </c>
      <c r="K148" s="6">
        <v>1</v>
      </c>
      <c r="L148" s="3" t="s">
        <v>398</v>
      </c>
      <c r="M148" s="5">
        <v>1</v>
      </c>
      <c r="N148" s="7">
        <v>1</v>
      </c>
      <c r="O148" s="8" t="s">
        <v>399</v>
      </c>
      <c r="P148" s="65" t="str">
        <f t="shared" si="5"/>
        <v>CUMPLIDO</v>
      </c>
    </row>
    <row r="149" spans="1:16" ht="123" customHeight="1" x14ac:dyDescent="0.2">
      <c r="A149" s="1"/>
      <c r="B149" s="13" t="s">
        <v>19</v>
      </c>
      <c r="C149" s="3" t="s">
        <v>20</v>
      </c>
      <c r="D149" s="3" t="s">
        <v>70</v>
      </c>
      <c r="E149" s="4" t="s">
        <v>37</v>
      </c>
      <c r="F149" s="5">
        <v>8</v>
      </c>
      <c r="G149" s="5">
        <v>8</v>
      </c>
      <c r="H149" s="5">
        <v>100</v>
      </c>
      <c r="I149" s="5">
        <v>0</v>
      </c>
      <c r="J149" s="5">
        <v>0</v>
      </c>
      <c r="K149" s="6">
        <v>1</v>
      </c>
      <c r="L149" s="3" t="s">
        <v>400</v>
      </c>
      <c r="M149" s="5">
        <v>8</v>
      </c>
      <c r="N149" s="7">
        <v>8</v>
      </c>
      <c r="O149" s="8" t="s">
        <v>401</v>
      </c>
      <c r="P149" s="65" t="str">
        <f t="shared" si="5"/>
        <v>CUMPLIDO</v>
      </c>
    </row>
    <row r="150" spans="1:16" ht="123" customHeight="1" x14ac:dyDescent="0.2">
      <c r="A150" s="1"/>
      <c r="B150" s="13" t="s">
        <v>19</v>
      </c>
      <c r="C150" s="3" t="s">
        <v>20</v>
      </c>
      <c r="D150" s="3" t="s">
        <v>70</v>
      </c>
      <c r="E150" s="4" t="s">
        <v>38</v>
      </c>
      <c r="F150" s="5">
        <v>4</v>
      </c>
      <c r="G150" s="5">
        <v>4</v>
      </c>
      <c r="H150" s="5">
        <v>100</v>
      </c>
      <c r="I150" s="5">
        <v>0</v>
      </c>
      <c r="J150" s="5">
        <v>0</v>
      </c>
      <c r="K150" s="6">
        <v>1</v>
      </c>
      <c r="L150" s="3" t="s">
        <v>666</v>
      </c>
      <c r="M150" s="5">
        <v>4</v>
      </c>
      <c r="N150" s="7">
        <v>4</v>
      </c>
      <c r="O150" s="8" t="s">
        <v>402</v>
      </c>
      <c r="P150" s="65" t="str">
        <f t="shared" si="5"/>
        <v>CUMPLIDO</v>
      </c>
    </row>
    <row r="151" spans="1:16" ht="123" customHeight="1" x14ac:dyDescent="0.2">
      <c r="A151" s="1"/>
      <c r="B151" s="13" t="s">
        <v>19</v>
      </c>
      <c r="C151" s="3" t="s">
        <v>20</v>
      </c>
      <c r="D151" s="3" t="s">
        <v>70</v>
      </c>
      <c r="E151" s="4" t="s">
        <v>39</v>
      </c>
      <c r="F151" s="5">
        <v>3</v>
      </c>
      <c r="G151" s="5">
        <v>3</v>
      </c>
      <c r="H151" s="5">
        <v>100</v>
      </c>
      <c r="I151" s="5"/>
      <c r="J151" s="5" t="s">
        <v>283</v>
      </c>
      <c r="K151" s="6"/>
      <c r="L151" s="3" t="s">
        <v>386</v>
      </c>
      <c r="M151" s="5">
        <v>3</v>
      </c>
      <c r="N151" s="7">
        <v>3</v>
      </c>
      <c r="O151" s="8" t="s">
        <v>619</v>
      </c>
      <c r="P151" s="65" t="str">
        <f t="shared" si="5"/>
        <v>CUMPLIDO</v>
      </c>
    </row>
    <row r="152" spans="1:16" ht="123" customHeight="1" x14ac:dyDescent="0.2">
      <c r="A152" s="1"/>
      <c r="B152" s="13" t="s">
        <v>19</v>
      </c>
      <c r="C152" s="3" t="s">
        <v>20</v>
      </c>
      <c r="D152" s="3" t="s">
        <v>79</v>
      </c>
      <c r="E152" s="4" t="s">
        <v>170</v>
      </c>
      <c r="F152" s="5">
        <v>3</v>
      </c>
      <c r="G152" s="5">
        <v>3</v>
      </c>
      <c r="H152" s="5">
        <v>100</v>
      </c>
      <c r="I152" s="5">
        <v>0</v>
      </c>
      <c r="J152" s="5">
        <v>0</v>
      </c>
      <c r="K152" s="6">
        <v>1</v>
      </c>
      <c r="L152" s="3" t="s">
        <v>667</v>
      </c>
      <c r="M152" s="5">
        <v>3</v>
      </c>
      <c r="N152" s="7">
        <v>3</v>
      </c>
      <c r="O152" s="8" t="s">
        <v>620</v>
      </c>
      <c r="P152" s="65" t="str">
        <f t="shared" si="5"/>
        <v>CUMPLIDO</v>
      </c>
    </row>
    <row r="153" spans="1:16" ht="123" customHeight="1" x14ac:dyDescent="0.2">
      <c r="A153" s="1"/>
      <c r="B153" s="13" t="s">
        <v>19</v>
      </c>
      <c r="C153" s="3" t="s">
        <v>20</v>
      </c>
      <c r="D153" s="3" t="s">
        <v>79</v>
      </c>
      <c r="E153" s="4" t="s">
        <v>171</v>
      </c>
      <c r="F153" s="5">
        <v>3</v>
      </c>
      <c r="G153" s="5">
        <v>3</v>
      </c>
      <c r="H153" s="5">
        <v>100</v>
      </c>
      <c r="I153" s="5">
        <v>0</v>
      </c>
      <c r="J153" s="5">
        <v>0</v>
      </c>
      <c r="K153" s="6">
        <v>1</v>
      </c>
      <c r="L153" s="3" t="s">
        <v>668</v>
      </c>
      <c r="M153" s="5">
        <v>3</v>
      </c>
      <c r="N153" s="7">
        <v>3</v>
      </c>
      <c r="O153" s="8" t="s">
        <v>403</v>
      </c>
      <c r="P153" s="65" t="str">
        <f t="shared" si="5"/>
        <v>CUMPLIDO</v>
      </c>
    </row>
    <row r="154" spans="1:16" ht="123" customHeight="1" x14ac:dyDescent="0.2">
      <c r="A154" s="1"/>
      <c r="B154" s="13" t="s">
        <v>19</v>
      </c>
      <c r="C154" s="3" t="s">
        <v>20</v>
      </c>
      <c r="D154" s="3" t="s">
        <v>79</v>
      </c>
      <c r="E154" s="4" t="s">
        <v>172</v>
      </c>
      <c r="F154" s="5">
        <v>3</v>
      </c>
      <c r="G154" s="5">
        <v>3</v>
      </c>
      <c r="H154" s="5">
        <v>100</v>
      </c>
      <c r="I154" s="5">
        <v>0</v>
      </c>
      <c r="J154" s="5">
        <v>0</v>
      </c>
      <c r="K154" s="6">
        <v>1</v>
      </c>
      <c r="L154" s="3" t="s">
        <v>669</v>
      </c>
      <c r="M154" s="5">
        <v>3</v>
      </c>
      <c r="N154" s="7">
        <v>3</v>
      </c>
      <c r="O154" s="8" t="s">
        <v>404</v>
      </c>
      <c r="P154" s="65" t="str">
        <f t="shared" si="5"/>
        <v>CUMPLIDO</v>
      </c>
    </row>
    <row r="155" spans="1:16" ht="123" customHeight="1" x14ac:dyDescent="0.2">
      <c r="A155" s="1"/>
      <c r="B155" s="13" t="s">
        <v>19</v>
      </c>
      <c r="C155" s="3" t="s">
        <v>20</v>
      </c>
      <c r="D155" s="3" t="s">
        <v>79</v>
      </c>
      <c r="E155" s="4" t="s">
        <v>173</v>
      </c>
      <c r="F155" s="5">
        <v>2</v>
      </c>
      <c r="G155" s="5">
        <v>2</v>
      </c>
      <c r="H155" s="5">
        <v>100</v>
      </c>
      <c r="I155" s="5">
        <v>0</v>
      </c>
      <c r="J155" s="5">
        <v>0</v>
      </c>
      <c r="K155" s="6">
        <v>1</v>
      </c>
      <c r="L155" s="3" t="s">
        <v>405</v>
      </c>
      <c r="M155" s="5">
        <v>2</v>
      </c>
      <c r="N155" s="7">
        <v>2</v>
      </c>
      <c r="O155" s="8" t="s">
        <v>621</v>
      </c>
      <c r="P155" s="65" t="str">
        <f t="shared" si="5"/>
        <v>CUMPLIDO</v>
      </c>
    </row>
    <row r="156" spans="1:16" ht="123" customHeight="1" x14ac:dyDescent="0.2">
      <c r="A156" s="1"/>
      <c r="B156" s="13" t="s">
        <v>19</v>
      </c>
      <c r="C156" s="3" t="s">
        <v>20</v>
      </c>
      <c r="D156" s="3" t="s">
        <v>79</v>
      </c>
      <c r="E156" s="4" t="s">
        <v>174</v>
      </c>
      <c r="F156" s="5">
        <v>2</v>
      </c>
      <c r="G156" s="5">
        <v>2</v>
      </c>
      <c r="H156" s="5">
        <v>100</v>
      </c>
      <c r="I156" s="5">
        <v>0</v>
      </c>
      <c r="J156" s="5">
        <v>0</v>
      </c>
      <c r="K156" s="6">
        <v>1</v>
      </c>
      <c r="L156" s="3" t="s">
        <v>271</v>
      </c>
      <c r="M156" s="5">
        <v>2</v>
      </c>
      <c r="N156" s="7">
        <v>2</v>
      </c>
      <c r="O156" s="8" t="s">
        <v>406</v>
      </c>
      <c r="P156" s="65" t="str">
        <f t="shared" si="5"/>
        <v>CUMPLIDO</v>
      </c>
    </row>
    <row r="157" spans="1:16" ht="123" customHeight="1" x14ac:dyDescent="0.2">
      <c r="A157" s="1"/>
      <c r="B157" s="13" t="s">
        <v>19</v>
      </c>
      <c r="C157" s="3" t="s">
        <v>20</v>
      </c>
      <c r="D157" s="3" t="s">
        <v>79</v>
      </c>
      <c r="E157" s="4" t="s">
        <v>175</v>
      </c>
      <c r="F157" s="5">
        <v>3</v>
      </c>
      <c r="G157" s="5">
        <v>3</v>
      </c>
      <c r="H157" s="5">
        <v>100</v>
      </c>
      <c r="I157" s="5">
        <v>0</v>
      </c>
      <c r="J157" s="5">
        <v>0</v>
      </c>
      <c r="K157" s="6">
        <v>1</v>
      </c>
      <c r="L157" s="3" t="s">
        <v>407</v>
      </c>
      <c r="M157" s="5">
        <v>3</v>
      </c>
      <c r="N157" s="7">
        <v>3</v>
      </c>
      <c r="O157" s="8" t="s">
        <v>408</v>
      </c>
      <c r="P157" s="65" t="str">
        <f t="shared" si="5"/>
        <v>CUMPLIDO</v>
      </c>
    </row>
    <row r="158" spans="1:16" ht="123" customHeight="1" x14ac:dyDescent="0.2">
      <c r="A158" s="1"/>
      <c r="B158" s="13" t="s">
        <v>19</v>
      </c>
      <c r="C158" s="3" t="s">
        <v>20</v>
      </c>
      <c r="D158" s="3" t="s">
        <v>79</v>
      </c>
      <c r="E158" s="4" t="s">
        <v>176</v>
      </c>
      <c r="F158" s="5">
        <v>5</v>
      </c>
      <c r="G158" s="5">
        <v>5</v>
      </c>
      <c r="H158" s="5">
        <v>100</v>
      </c>
      <c r="I158" s="5">
        <v>0</v>
      </c>
      <c r="J158" s="5">
        <v>0</v>
      </c>
      <c r="K158" s="6">
        <v>1</v>
      </c>
      <c r="L158" s="3" t="s">
        <v>417</v>
      </c>
      <c r="M158" s="5">
        <v>5</v>
      </c>
      <c r="N158" s="7">
        <v>5</v>
      </c>
      <c r="O158" s="8" t="s">
        <v>409</v>
      </c>
      <c r="P158" s="65" t="str">
        <f t="shared" si="5"/>
        <v>CUMPLIDO</v>
      </c>
    </row>
    <row r="159" spans="1:16" ht="123" customHeight="1" x14ac:dyDescent="0.2">
      <c r="A159" s="1"/>
      <c r="B159" s="13" t="s">
        <v>19</v>
      </c>
      <c r="C159" s="3" t="s">
        <v>20</v>
      </c>
      <c r="D159" s="3" t="s">
        <v>79</v>
      </c>
      <c r="E159" s="4" t="s">
        <v>177</v>
      </c>
      <c r="F159" s="5">
        <v>3</v>
      </c>
      <c r="G159" s="5">
        <v>3</v>
      </c>
      <c r="H159" s="5">
        <v>100</v>
      </c>
      <c r="I159" s="5">
        <v>0</v>
      </c>
      <c r="J159" s="5">
        <v>0</v>
      </c>
      <c r="K159" s="6">
        <v>1</v>
      </c>
      <c r="L159" s="3" t="s">
        <v>410</v>
      </c>
      <c r="M159" s="5">
        <v>3</v>
      </c>
      <c r="N159" s="7">
        <v>3</v>
      </c>
      <c r="O159" s="8" t="s">
        <v>622</v>
      </c>
      <c r="P159" s="65" t="str">
        <f t="shared" si="5"/>
        <v>CUMPLIDO</v>
      </c>
    </row>
    <row r="160" spans="1:16" ht="123" customHeight="1" x14ac:dyDescent="0.2">
      <c r="A160" s="1"/>
      <c r="B160" s="13" t="s">
        <v>19</v>
      </c>
      <c r="C160" s="3" t="s">
        <v>20</v>
      </c>
      <c r="D160" s="3" t="s">
        <v>79</v>
      </c>
      <c r="E160" s="4" t="s">
        <v>40</v>
      </c>
      <c r="F160" s="5">
        <v>108</v>
      </c>
      <c r="G160" s="5">
        <v>108</v>
      </c>
      <c r="H160" s="5">
        <v>100</v>
      </c>
      <c r="I160" s="5">
        <v>0</v>
      </c>
      <c r="J160" s="5">
        <v>0</v>
      </c>
      <c r="K160" s="6">
        <v>1</v>
      </c>
      <c r="L160" s="3" t="s">
        <v>271</v>
      </c>
      <c r="M160" s="5">
        <v>108</v>
      </c>
      <c r="N160" s="7">
        <v>107</v>
      </c>
      <c r="O160" s="8" t="s">
        <v>411</v>
      </c>
      <c r="P160" s="65" t="str">
        <f t="shared" si="5"/>
        <v>CUMPLIDO</v>
      </c>
    </row>
    <row r="161" spans="1:16" ht="123" customHeight="1" x14ac:dyDescent="0.2">
      <c r="A161" s="1"/>
      <c r="B161" s="13" t="s">
        <v>19</v>
      </c>
      <c r="C161" s="3" t="s">
        <v>20</v>
      </c>
      <c r="D161" s="3" t="s">
        <v>79</v>
      </c>
      <c r="E161" s="4" t="s">
        <v>178</v>
      </c>
      <c r="F161" s="5">
        <v>2</v>
      </c>
      <c r="G161" s="5">
        <v>2</v>
      </c>
      <c r="H161" s="5">
        <v>100</v>
      </c>
      <c r="I161" s="5"/>
      <c r="J161" s="5" t="s">
        <v>283</v>
      </c>
      <c r="K161" s="6"/>
      <c r="L161" s="3" t="s">
        <v>386</v>
      </c>
      <c r="M161" s="5">
        <v>2</v>
      </c>
      <c r="N161" s="7">
        <v>2</v>
      </c>
      <c r="O161" s="8" t="s">
        <v>412</v>
      </c>
      <c r="P161" s="65" t="str">
        <f t="shared" si="5"/>
        <v>CUMPLIDO</v>
      </c>
    </row>
    <row r="162" spans="1:16" ht="123" customHeight="1" x14ac:dyDescent="0.2">
      <c r="A162" s="1"/>
      <c r="B162" s="13" t="s">
        <v>19</v>
      </c>
      <c r="C162" s="3" t="s">
        <v>20</v>
      </c>
      <c r="D162" s="3" t="s">
        <v>90</v>
      </c>
      <c r="E162" s="4" t="s">
        <v>179</v>
      </c>
      <c r="F162" s="5">
        <v>5</v>
      </c>
      <c r="G162" s="5">
        <v>5</v>
      </c>
      <c r="H162" s="5">
        <v>100</v>
      </c>
      <c r="I162" s="5">
        <v>0</v>
      </c>
      <c r="J162" s="5">
        <v>0</v>
      </c>
      <c r="K162" s="6">
        <v>1</v>
      </c>
      <c r="L162" s="3" t="s">
        <v>413</v>
      </c>
      <c r="M162" s="5">
        <v>5</v>
      </c>
      <c r="N162" s="7">
        <v>3</v>
      </c>
      <c r="O162" s="8" t="s">
        <v>414</v>
      </c>
      <c r="P162" s="65" t="str">
        <f t="shared" si="5"/>
        <v>CUMPLIDO</v>
      </c>
    </row>
    <row r="163" spans="1:16" ht="123" customHeight="1" x14ac:dyDescent="0.2">
      <c r="A163" s="1"/>
      <c r="B163" s="13" t="s">
        <v>19</v>
      </c>
      <c r="C163" s="3" t="s">
        <v>20</v>
      </c>
      <c r="D163" s="3" t="s">
        <v>90</v>
      </c>
      <c r="E163" s="4" t="s">
        <v>41</v>
      </c>
      <c r="F163" s="5">
        <v>4</v>
      </c>
      <c r="G163" s="5">
        <v>4</v>
      </c>
      <c r="H163" s="5">
        <v>100</v>
      </c>
      <c r="I163" s="5">
        <v>0</v>
      </c>
      <c r="J163" s="5">
        <v>0</v>
      </c>
      <c r="K163" s="6">
        <v>1</v>
      </c>
      <c r="L163" s="3" t="s">
        <v>418</v>
      </c>
      <c r="M163" s="5">
        <v>4</v>
      </c>
      <c r="N163" s="7">
        <v>4</v>
      </c>
      <c r="O163" s="8" t="s">
        <v>623</v>
      </c>
      <c r="P163" s="65" t="str">
        <f t="shared" si="5"/>
        <v>CUMPLIDO</v>
      </c>
    </row>
    <row r="164" spans="1:16" ht="123" customHeight="1" x14ac:dyDescent="0.2">
      <c r="A164" s="1"/>
      <c r="B164" s="13" t="s">
        <v>19</v>
      </c>
      <c r="C164" s="3" t="s">
        <v>20</v>
      </c>
      <c r="D164" s="3" t="s">
        <v>90</v>
      </c>
      <c r="E164" s="4" t="s">
        <v>42</v>
      </c>
      <c r="F164" s="5">
        <v>20</v>
      </c>
      <c r="G164" s="5">
        <v>20</v>
      </c>
      <c r="H164" s="5">
        <v>100</v>
      </c>
      <c r="I164" s="5">
        <v>0</v>
      </c>
      <c r="J164" s="5">
        <v>0</v>
      </c>
      <c r="K164" s="6">
        <v>1</v>
      </c>
      <c r="L164" s="3" t="s">
        <v>419</v>
      </c>
      <c r="M164" s="5">
        <v>20</v>
      </c>
      <c r="N164" s="7">
        <v>20</v>
      </c>
      <c r="O164" s="8" t="s">
        <v>624</v>
      </c>
      <c r="P164" s="65" t="str">
        <f t="shared" si="5"/>
        <v>CUMPLIDO</v>
      </c>
    </row>
    <row r="165" spans="1:16" ht="123" customHeight="1" x14ac:dyDescent="0.2">
      <c r="A165" s="1"/>
      <c r="B165" s="13" t="s">
        <v>19</v>
      </c>
      <c r="C165" s="3" t="s">
        <v>20</v>
      </c>
      <c r="D165" s="3" t="s">
        <v>90</v>
      </c>
      <c r="E165" s="4" t="s">
        <v>43</v>
      </c>
      <c r="F165" s="5">
        <v>10</v>
      </c>
      <c r="G165" s="5">
        <v>10</v>
      </c>
      <c r="H165" s="5">
        <v>100</v>
      </c>
      <c r="I165" s="5">
        <v>0</v>
      </c>
      <c r="J165" s="5" t="s">
        <v>283</v>
      </c>
      <c r="K165" s="6"/>
      <c r="L165" s="3" t="s">
        <v>420</v>
      </c>
      <c r="M165" s="5">
        <v>0</v>
      </c>
      <c r="N165" s="5" t="s">
        <v>283</v>
      </c>
      <c r="O165" s="3" t="s">
        <v>420</v>
      </c>
      <c r="P165" s="65" t="str">
        <f t="shared" si="5"/>
        <v>CUMPLIDO</v>
      </c>
    </row>
    <row r="166" spans="1:16" ht="123" customHeight="1" x14ac:dyDescent="0.2">
      <c r="A166" s="1"/>
      <c r="B166" s="13" t="s">
        <v>19</v>
      </c>
      <c r="C166" s="3" t="s">
        <v>20</v>
      </c>
      <c r="D166" s="3" t="s">
        <v>90</v>
      </c>
      <c r="E166" s="4" t="s">
        <v>44</v>
      </c>
      <c r="F166" s="5">
        <v>20</v>
      </c>
      <c r="G166" s="5">
        <v>20</v>
      </c>
      <c r="H166" s="5">
        <v>100</v>
      </c>
      <c r="I166" s="5">
        <v>0</v>
      </c>
      <c r="J166" s="5">
        <v>0</v>
      </c>
      <c r="K166" s="6">
        <v>1</v>
      </c>
      <c r="L166" s="3" t="s">
        <v>421</v>
      </c>
      <c r="M166" s="5">
        <v>20</v>
      </c>
      <c r="N166" s="7">
        <v>20</v>
      </c>
      <c r="O166" s="8" t="s">
        <v>625</v>
      </c>
      <c r="P166" s="65" t="str">
        <f t="shared" si="5"/>
        <v>CUMPLIDO</v>
      </c>
    </row>
    <row r="167" spans="1:16" ht="123" customHeight="1" x14ac:dyDescent="0.2">
      <c r="A167" s="1"/>
      <c r="B167" s="13" t="s">
        <v>19</v>
      </c>
      <c r="C167" s="3" t="s">
        <v>20</v>
      </c>
      <c r="D167" s="3" t="s">
        <v>90</v>
      </c>
      <c r="E167" s="4" t="s">
        <v>45</v>
      </c>
      <c r="F167" s="5">
        <v>15</v>
      </c>
      <c r="G167" s="5">
        <v>15</v>
      </c>
      <c r="H167" s="5">
        <v>100</v>
      </c>
      <c r="I167" s="5">
        <v>0</v>
      </c>
      <c r="J167" s="5">
        <v>0</v>
      </c>
      <c r="K167" s="6">
        <v>1</v>
      </c>
      <c r="L167" s="3" t="s">
        <v>422</v>
      </c>
      <c r="M167" s="5">
        <v>15</v>
      </c>
      <c r="N167" s="7">
        <v>15</v>
      </c>
      <c r="O167" s="8" t="s">
        <v>626</v>
      </c>
      <c r="P167" s="65" t="str">
        <f t="shared" si="5"/>
        <v>CUMPLIDO</v>
      </c>
    </row>
    <row r="168" spans="1:16" ht="123" customHeight="1" x14ac:dyDescent="0.2">
      <c r="A168" s="1"/>
      <c r="B168" s="13" t="s">
        <v>19</v>
      </c>
      <c r="C168" s="3" t="s">
        <v>20</v>
      </c>
      <c r="D168" s="3" t="s">
        <v>90</v>
      </c>
      <c r="E168" s="4" t="s">
        <v>46</v>
      </c>
      <c r="F168" s="5">
        <v>59</v>
      </c>
      <c r="G168" s="5">
        <v>59</v>
      </c>
      <c r="H168" s="5">
        <v>100</v>
      </c>
      <c r="I168" s="5">
        <v>0</v>
      </c>
      <c r="J168" s="5">
        <v>0</v>
      </c>
      <c r="K168" s="6">
        <v>1</v>
      </c>
      <c r="L168" s="3" t="s">
        <v>423</v>
      </c>
      <c r="M168" s="5">
        <v>59</v>
      </c>
      <c r="N168" s="7">
        <v>59</v>
      </c>
      <c r="O168" s="8" t="s">
        <v>628</v>
      </c>
      <c r="P168" s="65" t="str">
        <f t="shared" si="5"/>
        <v>CUMPLIDO</v>
      </c>
    </row>
    <row r="169" spans="1:16" ht="123" customHeight="1" x14ac:dyDescent="0.2">
      <c r="A169" s="1"/>
      <c r="B169" s="13" t="s">
        <v>19</v>
      </c>
      <c r="C169" s="3" t="s">
        <v>20</v>
      </c>
      <c r="D169" s="3" t="s">
        <v>90</v>
      </c>
      <c r="E169" s="4" t="s">
        <v>47</v>
      </c>
      <c r="F169" s="5">
        <v>20</v>
      </c>
      <c r="G169" s="5">
        <v>20</v>
      </c>
      <c r="H169" s="5">
        <v>100</v>
      </c>
      <c r="I169" s="5">
        <v>0</v>
      </c>
      <c r="J169" s="5">
        <v>0</v>
      </c>
      <c r="K169" s="6">
        <v>1</v>
      </c>
      <c r="L169" s="3" t="s">
        <v>424</v>
      </c>
      <c r="M169" s="5">
        <v>20</v>
      </c>
      <c r="N169" s="7">
        <v>20</v>
      </c>
      <c r="O169" s="8" t="s">
        <v>627</v>
      </c>
      <c r="P169" s="65" t="str">
        <f t="shared" si="5"/>
        <v>CUMPLIDO</v>
      </c>
    </row>
    <row r="170" spans="1:16" ht="123" customHeight="1" x14ac:dyDescent="0.2">
      <c r="A170" s="1"/>
      <c r="B170" s="13" t="s">
        <v>19</v>
      </c>
      <c r="C170" s="3" t="s">
        <v>20</v>
      </c>
      <c r="D170" s="3" t="s">
        <v>98</v>
      </c>
      <c r="E170" s="4" t="s">
        <v>180</v>
      </c>
      <c r="F170" s="5">
        <v>5</v>
      </c>
      <c r="G170" s="5">
        <v>5</v>
      </c>
      <c r="H170" s="5">
        <v>100</v>
      </c>
      <c r="I170" s="5">
        <v>0</v>
      </c>
      <c r="J170" s="5">
        <v>0</v>
      </c>
      <c r="K170" s="6">
        <v>1</v>
      </c>
      <c r="L170" s="3" t="s">
        <v>425</v>
      </c>
      <c r="M170" s="5">
        <v>2</v>
      </c>
      <c r="N170" s="7">
        <v>4</v>
      </c>
      <c r="O170" s="8" t="s">
        <v>426</v>
      </c>
      <c r="P170" s="65" t="str">
        <f t="shared" si="5"/>
        <v>CUMPLIDO</v>
      </c>
    </row>
    <row r="171" spans="1:16" ht="123" customHeight="1" x14ac:dyDescent="0.2">
      <c r="A171" s="1"/>
      <c r="B171" s="13" t="s">
        <v>19</v>
      </c>
      <c r="C171" s="3" t="s">
        <v>20</v>
      </c>
      <c r="D171" s="3" t="s">
        <v>98</v>
      </c>
      <c r="E171" s="4" t="s">
        <v>181</v>
      </c>
      <c r="F171" s="5">
        <v>5</v>
      </c>
      <c r="G171" s="5">
        <v>5</v>
      </c>
      <c r="H171" s="5">
        <v>100</v>
      </c>
      <c r="I171" s="5">
        <v>0</v>
      </c>
      <c r="J171" s="5">
        <v>0</v>
      </c>
      <c r="K171" s="6">
        <v>1</v>
      </c>
      <c r="L171" s="3" t="s">
        <v>427</v>
      </c>
      <c r="M171" s="5">
        <v>2</v>
      </c>
      <c r="N171" s="7">
        <v>2</v>
      </c>
      <c r="O171" s="8" t="s">
        <v>629</v>
      </c>
      <c r="P171" s="65" t="str">
        <f t="shared" si="5"/>
        <v>CUMPLIDO</v>
      </c>
    </row>
    <row r="172" spans="1:16" ht="123" customHeight="1" x14ac:dyDescent="0.2">
      <c r="A172" s="1"/>
      <c r="B172" s="13" t="s">
        <v>19</v>
      </c>
      <c r="C172" s="3" t="s">
        <v>20</v>
      </c>
      <c r="D172" s="3" t="s">
        <v>98</v>
      </c>
      <c r="E172" s="4" t="s">
        <v>182</v>
      </c>
      <c r="F172" s="5">
        <v>8</v>
      </c>
      <c r="G172" s="5">
        <v>8</v>
      </c>
      <c r="H172" s="5">
        <v>100</v>
      </c>
      <c r="I172" s="5">
        <v>0</v>
      </c>
      <c r="J172" s="5">
        <v>0</v>
      </c>
      <c r="K172" s="6">
        <v>1</v>
      </c>
      <c r="L172" s="3" t="s">
        <v>428</v>
      </c>
      <c r="M172" s="5">
        <v>4</v>
      </c>
      <c r="N172" s="7">
        <v>7</v>
      </c>
      <c r="O172" s="8" t="s">
        <v>630</v>
      </c>
      <c r="P172" s="65" t="str">
        <f t="shared" si="5"/>
        <v>CUMPLIDO</v>
      </c>
    </row>
    <row r="173" spans="1:16" ht="123" customHeight="1" x14ac:dyDescent="0.2">
      <c r="A173" s="1"/>
      <c r="B173" s="13" t="s">
        <v>19</v>
      </c>
      <c r="C173" s="3" t="s">
        <v>20</v>
      </c>
      <c r="D173" s="3" t="s">
        <v>98</v>
      </c>
      <c r="E173" s="4" t="s">
        <v>183</v>
      </c>
      <c r="F173" s="5">
        <v>8</v>
      </c>
      <c r="G173" s="5">
        <v>8</v>
      </c>
      <c r="H173" s="5">
        <v>100</v>
      </c>
      <c r="I173" s="5">
        <v>0</v>
      </c>
      <c r="J173" s="5">
        <v>0</v>
      </c>
      <c r="K173" s="6">
        <v>1</v>
      </c>
      <c r="L173" s="3" t="s">
        <v>429</v>
      </c>
      <c r="M173" s="5">
        <v>4</v>
      </c>
      <c r="N173" s="7">
        <v>0</v>
      </c>
      <c r="O173" s="8" t="s">
        <v>631</v>
      </c>
      <c r="P173" s="65" t="str">
        <f t="shared" si="5"/>
        <v>CUMPLIDO</v>
      </c>
    </row>
    <row r="174" spans="1:16" ht="123" customHeight="1" x14ac:dyDescent="0.2">
      <c r="A174" s="1"/>
      <c r="B174" s="13" t="s">
        <v>19</v>
      </c>
      <c r="C174" s="3" t="s">
        <v>20</v>
      </c>
      <c r="D174" s="3" t="s">
        <v>98</v>
      </c>
      <c r="E174" s="4" t="s">
        <v>184</v>
      </c>
      <c r="F174" s="5">
        <v>7</v>
      </c>
      <c r="G174" s="5">
        <v>7</v>
      </c>
      <c r="H174" s="5">
        <v>100</v>
      </c>
      <c r="I174" s="5">
        <v>0</v>
      </c>
      <c r="J174" s="5">
        <v>0</v>
      </c>
      <c r="K174" s="6">
        <v>1</v>
      </c>
      <c r="L174" s="3" t="s">
        <v>430</v>
      </c>
      <c r="M174" s="5">
        <v>4</v>
      </c>
      <c r="N174" s="7">
        <v>7</v>
      </c>
      <c r="O174" s="8" t="s">
        <v>632</v>
      </c>
      <c r="P174" s="65" t="str">
        <f t="shared" si="5"/>
        <v>CUMPLIDO</v>
      </c>
    </row>
    <row r="175" spans="1:16" ht="123" customHeight="1" x14ac:dyDescent="0.2">
      <c r="A175" s="1"/>
      <c r="B175" s="13" t="s">
        <v>19</v>
      </c>
      <c r="C175" s="3" t="s">
        <v>20</v>
      </c>
      <c r="D175" s="3" t="s">
        <v>98</v>
      </c>
      <c r="E175" s="4" t="s">
        <v>185</v>
      </c>
      <c r="F175" s="5">
        <v>6</v>
      </c>
      <c r="G175" s="5">
        <v>6</v>
      </c>
      <c r="H175" s="5">
        <v>100</v>
      </c>
      <c r="I175" s="5">
        <v>0</v>
      </c>
      <c r="J175" s="5">
        <v>0</v>
      </c>
      <c r="K175" s="6">
        <v>1</v>
      </c>
      <c r="L175" s="3" t="s">
        <v>431</v>
      </c>
      <c r="M175" s="5">
        <v>3</v>
      </c>
      <c r="N175" s="7">
        <v>5</v>
      </c>
      <c r="O175" s="8" t="s">
        <v>432</v>
      </c>
      <c r="P175" s="65" t="str">
        <f t="shared" si="5"/>
        <v>CUMPLIDO</v>
      </c>
    </row>
    <row r="176" spans="1:16" ht="123" customHeight="1" x14ac:dyDescent="0.2">
      <c r="A176" s="1"/>
      <c r="B176" s="13" t="s">
        <v>19</v>
      </c>
      <c r="C176" s="3" t="s">
        <v>20</v>
      </c>
      <c r="D176" s="3" t="s">
        <v>98</v>
      </c>
      <c r="E176" s="4" t="s">
        <v>186</v>
      </c>
      <c r="F176" s="5">
        <v>4</v>
      </c>
      <c r="G176" s="5">
        <v>4</v>
      </c>
      <c r="H176" s="5">
        <v>100</v>
      </c>
      <c r="I176" s="5">
        <v>0</v>
      </c>
      <c r="J176" s="5">
        <v>0</v>
      </c>
      <c r="K176" s="6">
        <v>1</v>
      </c>
      <c r="L176" s="3" t="s">
        <v>670</v>
      </c>
      <c r="M176" s="5">
        <v>2</v>
      </c>
      <c r="N176" s="7">
        <v>4</v>
      </c>
      <c r="O176" s="8" t="s">
        <v>433</v>
      </c>
      <c r="P176" s="65" t="str">
        <f t="shared" si="5"/>
        <v>CUMPLIDO</v>
      </c>
    </row>
    <row r="177" spans="1:16" ht="123" customHeight="1" x14ac:dyDescent="0.2">
      <c r="A177" s="1"/>
      <c r="B177" s="13" t="s">
        <v>19</v>
      </c>
      <c r="C177" s="3" t="s">
        <v>20</v>
      </c>
      <c r="D177" s="3" t="s">
        <v>98</v>
      </c>
      <c r="E177" s="4" t="s">
        <v>187</v>
      </c>
      <c r="F177" s="5">
        <v>4</v>
      </c>
      <c r="G177" s="5">
        <v>4</v>
      </c>
      <c r="H177" s="5">
        <v>100</v>
      </c>
      <c r="I177" s="5">
        <v>0</v>
      </c>
      <c r="J177" s="5">
        <v>0</v>
      </c>
      <c r="K177" s="6">
        <v>1</v>
      </c>
      <c r="L177" s="3" t="s">
        <v>434</v>
      </c>
      <c r="M177" s="5">
        <v>2</v>
      </c>
      <c r="N177" s="7">
        <v>4</v>
      </c>
      <c r="O177" s="8" t="s">
        <v>435</v>
      </c>
      <c r="P177" s="65" t="str">
        <f t="shared" si="5"/>
        <v>CUMPLIDO</v>
      </c>
    </row>
    <row r="178" spans="1:16" ht="123" customHeight="1" x14ac:dyDescent="0.2">
      <c r="A178" s="1"/>
      <c r="B178" s="13" t="s">
        <v>19</v>
      </c>
      <c r="C178" s="3" t="s">
        <v>20</v>
      </c>
      <c r="D178" s="3" t="s">
        <v>98</v>
      </c>
      <c r="E178" s="4" t="s">
        <v>188</v>
      </c>
      <c r="F178" s="5">
        <v>4</v>
      </c>
      <c r="G178" s="5">
        <v>4</v>
      </c>
      <c r="H178" s="5">
        <v>100</v>
      </c>
      <c r="I178" s="5">
        <v>0</v>
      </c>
      <c r="J178" s="5">
        <v>0</v>
      </c>
      <c r="K178" s="6">
        <v>1</v>
      </c>
      <c r="L178" s="3" t="s">
        <v>436</v>
      </c>
      <c r="M178" s="5">
        <v>2</v>
      </c>
      <c r="N178" s="7">
        <v>4</v>
      </c>
      <c r="O178" s="8" t="s">
        <v>633</v>
      </c>
      <c r="P178" s="65" t="str">
        <f t="shared" si="5"/>
        <v>CUMPLIDO</v>
      </c>
    </row>
    <row r="179" spans="1:16" ht="123" customHeight="1" x14ac:dyDescent="0.2">
      <c r="A179" s="1"/>
      <c r="B179" s="13" t="s">
        <v>19</v>
      </c>
      <c r="C179" s="3" t="s">
        <v>20</v>
      </c>
      <c r="D179" s="3" t="s">
        <v>98</v>
      </c>
      <c r="E179" s="4" t="s">
        <v>48</v>
      </c>
      <c r="F179" s="5">
        <v>100</v>
      </c>
      <c r="G179" s="5">
        <v>100</v>
      </c>
      <c r="H179" s="5">
        <v>100</v>
      </c>
      <c r="I179" s="5">
        <v>0</v>
      </c>
      <c r="J179" s="5">
        <v>0</v>
      </c>
      <c r="K179" s="6">
        <v>1</v>
      </c>
      <c r="L179" s="3" t="s">
        <v>437</v>
      </c>
      <c r="M179" s="5">
        <v>84</v>
      </c>
      <c r="N179" s="7">
        <v>100</v>
      </c>
      <c r="O179" s="8" t="s">
        <v>634</v>
      </c>
      <c r="P179" s="65" t="str">
        <f t="shared" si="5"/>
        <v>CUMPLIDO</v>
      </c>
    </row>
    <row r="180" spans="1:16" x14ac:dyDescent="0.2">
      <c r="A180" s="1"/>
      <c r="B180" s="33" t="s">
        <v>21</v>
      </c>
      <c r="C180" s="34"/>
      <c r="D180" s="34"/>
      <c r="E180" s="34"/>
      <c r="F180" s="34"/>
      <c r="G180" s="34"/>
      <c r="H180" s="34"/>
      <c r="I180" s="34"/>
      <c r="J180" s="34"/>
      <c r="K180" s="34"/>
      <c r="L180" s="34"/>
      <c r="M180" s="34"/>
      <c r="N180" s="34"/>
      <c r="O180" s="25"/>
      <c r="P180" s="35"/>
    </row>
    <row r="181" spans="1:16" ht="84" customHeight="1" x14ac:dyDescent="0.2">
      <c r="A181" s="1"/>
      <c r="B181" s="13" t="s">
        <v>19</v>
      </c>
      <c r="C181" s="3" t="s">
        <v>21</v>
      </c>
      <c r="D181" s="3" t="s">
        <v>146</v>
      </c>
      <c r="E181" s="4" t="s">
        <v>189</v>
      </c>
      <c r="F181" s="5">
        <v>1</v>
      </c>
      <c r="G181" s="5">
        <v>1</v>
      </c>
      <c r="H181" s="5">
        <v>100</v>
      </c>
      <c r="I181" s="5">
        <v>0</v>
      </c>
      <c r="J181" s="5">
        <v>0</v>
      </c>
      <c r="K181" s="6"/>
      <c r="L181" s="3" t="s">
        <v>415</v>
      </c>
      <c r="M181" s="5">
        <v>0.5</v>
      </c>
      <c r="N181" s="7">
        <v>0.8</v>
      </c>
      <c r="O181" s="8" t="s">
        <v>416</v>
      </c>
      <c r="P181" s="65" t="str">
        <f t="shared" si="5"/>
        <v>CUMPLIDO</v>
      </c>
    </row>
    <row r="182" spans="1:16" x14ac:dyDescent="0.2">
      <c r="A182" s="1"/>
      <c r="B182" s="33" t="s">
        <v>22</v>
      </c>
      <c r="C182" s="34"/>
      <c r="D182" s="34"/>
      <c r="E182" s="34"/>
      <c r="F182" s="34"/>
      <c r="G182" s="34"/>
      <c r="H182" s="34"/>
      <c r="I182" s="34"/>
      <c r="J182" s="34"/>
      <c r="K182" s="34"/>
      <c r="L182" s="34"/>
      <c r="M182" s="34"/>
      <c r="N182" s="34"/>
      <c r="O182" s="26"/>
      <c r="P182" s="35"/>
    </row>
    <row r="183" spans="1:16" ht="48.75" customHeight="1" x14ac:dyDescent="0.2">
      <c r="A183" s="1"/>
      <c r="B183" s="13" t="s">
        <v>19</v>
      </c>
      <c r="C183" s="3" t="s">
        <v>22</v>
      </c>
      <c r="D183" s="3" t="s">
        <v>53</v>
      </c>
      <c r="E183" s="4" t="s">
        <v>190</v>
      </c>
      <c r="F183" s="5">
        <v>1</v>
      </c>
      <c r="G183" s="5">
        <v>1</v>
      </c>
      <c r="H183" s="5">
        <v>100</v>
      </c>
      <c r="I183" s="5">
        <v>0</v>
      </c>
      <c r="J183" s="5">
        <v>0.2</v>
      </c>
      <c r="K183" s="6">
        <v>1</v>
      </c>
      <c r="L183" s="3" t="s">
        <v>439</v>
      </c>
      <c r="M183" s="5">
        <v>0.5</v>
      </c>
      <c r="N183" s="7">
        <v>0.5</v>
      </c>
      <c r="O183" s="8" t="s">
        <v>440</v>
      </c>
      <c r="P183" s="65" t="str">
        <f t="shared" si="5"/>
        <v>CUMPLIDO</v>
      </c>
    </row>
    <row r="184" spans="1:16" ht="48.75" customHeight="1" x14ac:dyDescent="0.2">
      <c r="A184" s="1"/>
      <c r="B184" s="13" t="s">
        <v>19</v>
      </c>
      <c r="C184" s="3" t="s">
        <v>22</v>
      </c>
      <c r="D184" s="3" t="s">
        <v>53</v>
      </c>
      <c r="E184" s="4" t="s">
        <v>191</v>
      </c>
      <c r="F184" s="5">
        <v>1</v>
      </c>
      <c r="G184" s="5">
        <v>1</v>
      </c>
      <c r="H184" s="5">
        <v>100</v>
      </c>
      <c r="I184" s="5">
        <v>0</v>
      </c>
      <c r="J184" s="5">
        <v>0</v>
      </c>
      <c r="K184" s="6">
        <v>1</v>
      </c>
      <c r="L184" s="3" t="s">
        <v>441</v>
      </c>
      <c r="M184" s="5">
        <v>0.5</v>
      </c>
      <c r="N184" s="7">
        <v>0.5</v>
      </c>
      <c r="O184" s="8" t="s">
        <v>442</v>
      </c>
      <c r="P184" s="65" t="str">
        <f t="shared" si="5"/>
        <v>CUMPLIDO</v>
      </c>
    </row>
    <row r="185" spans="1:16" ht="48.75" customHeight="1" x14ac:dyDescent="0.2">
      <c r="A185" s="1"/>
      <c r="B185" s="13" t="s">
        <v>19</v>
      </c>
      <c r="C185" s="3" t="s">
        <v>22</v>
      </c>
      <c r="D185" s="3" t="s">
        <v>53</v>
      </c>
      <c r="E185" s="4" t="s">
        <v>192</v>
      </c>
      <c r="F185" s="5">
        <v>1</v>
      </c>
      <c r="G185" s="5">
        <v>1</v>
      </c>
      <c r="H185" s="5">
        <v>100</v>
      </c>
      <c r="I185" s="5">
        <v>0</v>
      </c>
      <c r="J185" s="5">
        <v>0</v>
      </c>
      <c r="K185" s="6">
        <v>1</v>
      </c>
      <c r="L185" s="3" t="s">
        <v>443</v>
      </c>
      <c r="M185" s="5">
        <v>0.5</v>
      </c>
      <c r="N185" s="7">
        <v>0.5</v>
      </c>
      <c r="O185" s="8" t="s">
        <v>444</v>
      </c>
      <c r="P185" s="65" t="str">
        <f t="shared" ref="P185:P242" si="6">IF(H185&gt;=95,"CUMPLIDO","INCUMPLIDO")</f>
        <v>CUMPLIDO</v>
      </c>
    </row>
    <row r="186" spans="1:16" ht="48.75" customHeight="1" x14ac:dyDescent="0.2">
      <c r="A186" s="1"/>
      <c r="B186" s="13" t="s">
        <v>19</v>
      </c>
      <c r="C186" s="3" t="s">
        <v>22</v>
      </c>
      <c r="D186" s="3" t="s">
        <v>53</v>
      </c>
      <c r="E186" s="4" t="s">
        <v>193</v>
      </c>
      <c r="F186" s="5">
        <v>1</v>
      </c>
      <c r="G186" s="5">
        <v>1</v>
      </c>
      <c r="H186" s="5">
        <v>100</v>
      </c>
      <c r="I186" s="5">
        <v>0</v>
      </c>
      <c r="J186" s="5">
        <v>0.2</v>
      </c>
      <c r="K186" s="6">
        <v>1</v>
      </c>
      <c r="L186" s="3" t="s">
        <v>445</v>
      </c>
      <c r="M186" s="5">
        <v>0.5</v>
      </c>
      <c r="N186" s="7">
        <v>0.5</v>
      </c>
      <c r="O186" s="8" t="s">
        <v>446</v>
      </c>
      <c r="P186" s="65" t="str">
        <f t="shared" si="6"/>
        <v>CUMPLIDO</v>
      </c>
    </row>
    <row r="187" spans="1:16" ht="48.75" customHeight="1" x14ac:dyDescent="0.2">
      <c r="A187" s="1"/>
      <c r="B187" s="13" t="s">
        <v>19</v>
      </c>
      <c r="C187" s="3" t="s">
        <v>22</v>
      </c>
      <c r="D187" s="3" t="s">
        <v>53</v>
      </c>
      <c r="E187" s="4" t="s">
        <v>194</v>
      </c>
      <c r="F187" s="5">
        <v>1</v>
      </c>
      <c r="G187" s="5">
        <v>1</v>
      </c>
      <c r="H187" s="5">
        <v>100</v>
      </c>
      <c r="I187" s="5">
        <v>0</v>
      </c>
      <c r="J187" s="5">
        <v>0</v>
      </c>
      <c r="K187" s="6">
        <v>1</v>
      </c>
      <c r="L187" s="3" t="s">
        <v>671</v>
      </c>
      <c r="M187" s="5">
        <v>0.5</v>
      </c>
      <c r="N187" s="7">
        <v>0.5</v>
      </c>
      <c r="O187" s="8" t="s">
        <v>447</v>
      </c>
      <c r="P187" s="65" t="str">
        <f t="shared" si="6"/>
        <v>CUMPLIDO</v>
      </c>
    </row>
    <row r="188" spans="1:16" ht="48.75" customHeight="1" x14ac:dyDescent="0.2">
      <c r="A188" s="1"/>
      <c r="B188" s="13" t="s">
        <v>19</v>
      </c>
      <c r="C188" s="3" t="s">
        <v>22</v>
      </c>
      <c r="D188" s="3" t="s">
        <v>53</v>
      </c>
      <c r="E188" s="4" t="s">
        <v>195</v>
      </c>
      <c r="F188" s="5">
        <v>1</v>
      </c>
      <c r="G188" s="5">
        <v>1</v>
      </c>
      <c r="H188" s="5">
        <v>100</v>
      </c>
      <c r="I188" s="5">
        <v>0</v>
      </c>
      <c r="J188" s="5">
        <v>0</v>
      </c>
      <c r="K188" s="6">
        <v>1</v>
      </c>
      <c r="L188" s="3" t="s">
        <v>448</v>
      </c>
      <c r="M188" s="5">
        <v>0.5</v>
      </c>
      <c r="N188" s="7">
        <v>0.5</v>
      </c>
      <c r="O188" s="8" t="s">
        <v>449</v>
      </c>
      <c r="P188" s="65" t="str">
        <f t="shared" si="6"/>
        <v>CUMPLIDO</v>
      </c>
    </row>
    <row r="189" spans="1:16" ht="48.75" customHeight="1" x14ac:dyDescent="0.2">
      <c r="A189" s="1"/>
      <c r="B189" s="13" t="s">
        <v>19</v>
      </c>
      <c r="C189" s="3" t="s">
        <v>22</v>
      </c>
      <c r="D189" s="3" t="s">
        <v>53</v>
      </c>
      <c r="E189" s="4" t="s">
        <v>196</v>
      </c>
      <c r="F189" s="5">
        <v>1</v>
      </c>
      <c r="G189" s="5">
        <v>1</v>
      </c>
      <c r="H189" s="5">
        <v>100</v>
      </c>
      <c r="I189" s="5">
        <v>0</v>
      </c>
      <c r="J189" s="5">
        <v>0.2</v>
      </c>
      <c r="K189" s="6">
        <v>1</v>
      </c>
      <c r="L189" s="3" t="s">
        <v>450</v>
      </c>
      <c r="M189" s="5">
        <v>0.5</v>
      </c>
      <c r="N189" s="7">
        <v>0.5</v>
      </c>
      <c r="O189" s="8" t="s">
        <v>451</v>
      </c>
      <c r="P189" s="65" t="str">
        <f t="shared" si="6"/>
        <v>CUMPLIDO</v>
      </c>
    </row>
    <row r="190" spans="1:16" ht="48.75" customHeight="1" x14ac:dyDescent="0.2">
      <c r="A190" s="1"/>
      <c r="B190" s="13" t="s">
        <v>19</v>
      </c>
      <c r="C190" s="3" t="s">
        <v>22</v>
      </c>
      <c r="D190" s="3" t="s">
        <v>53</v>
      </c>
      <c r="E190" s="4" t="s">
        <v>197</v>
      </c>
      <c r="F190" s="5">
        <v>1</v>
      </c>
      <c r="G190" s="5">
        <v>1</v>
      </c>
      <c r="H190" s="5">
        <v>100</v>
      </c>
      <c r="I190" s="5">
        <v>0</v>
      </c>
      <c r="J190" s="5">
        <v>0</v>
      </c>
      <c r="K190" s="6">
        <v>1</v>
      </c>
      <c r="L190" s="3" t="s">
        <v>452</v>
      </c>
      <c r="M190" s="5">
        <v>0.5</v>
      </c>
      <c r="N190" s="7">
        <v>0.5</v>
      </c>
      <c r="O190" s="8" t="s">
        <v>453</v>
      </c>
      <c r="P190" s="65" t="str">
        <f t="shared" si="6"/>
        <v>CUMPLIDO</v>
      </c>
    </row>
    <row r="191" spans="1:16" ht="48.75" customHeight="1" x14ac:dyDescent="0.2">
      <c r="A191" s="1"/>
      <c r="B191" s="13" t="s">
        <v>19</v>
      </c>
      <c r="C191" s="3" t="s">
        <v>22</v>
      </c>
      <c r="D191" s="3" t="s">
        <v>53</v>
      </c>
      <c r="E191" s="4" t="s">
        <v>198</v>
      </c>
      <c r="F191" s="5">
        <v>1</v>
      </c>
      <c r="G191" s="5">
        <v>1</v>
      </c>
      <c r="H191" s="5">
        <v>100</v>
      </c>
      <c r="I191" s="5">
        <v>0</v>
      </c>
      <c r="J191" s="5">
        <v>0.2</v>
      </c>
      <c r="K191" s="6">
        <v>1</v>
      </c>
      <c r="L191" s="3" t="s">
        <v>454</v>
      </c>
      <c r="M191" s="5">
        <v>0.5</v>
      </c>
      <c r="N191" s="7">
        <v>0.5</v>
      </c>
      <c r="O191" s="8" t="s">
        <v>455</v>
      </c>
      <c r="P191" s="65" t="str">
        <f t="shared" si="6"/>
        <v>CUMPLIDO</v>
      </c>
    </row>
    <row r="192" spans="1:16" ht="48.75" customHeight="1" x14ac:dyDescent="0.2">
      <c r="A192" s="1"/>
      <c r="B192" s="50" t="s">
        <v>19</v>
      </c>
      <c r="C192" s="22" t="s">
        <v>22</v>
      </c>
      <c r="D192" s="22" t="s">
        <v>53</v>
      </c>
      <c r="E192" s="51" t="s">
        <v>199</v>
      </c>
      <c r="F192" s="52">
        <v>1</v>
      </c>
      <c r="G192" s="52">
        <v>1</v>
      </c>
      <c r="H192" s="52">
        <v>100</v>
      </c>
      <c r="I192" s="5">
        <v>0</v>
      </c>
      <c r="J192" s="52">
        <v>0.2</v>
      </c>
      <c r="K192" s="6">
        <v>1</v>
      </c>
      <c r="L192" s="22" t="s">
        <v>456</v>
      </c>
      <c r="M192" s="5">
        <v>0.5</v>
      </c>
      <c r="N192" s="53">
        <v>0.5</v>
      </c>
      <c r="O192" s="54" t="s">
        <v>457</v>
      </c>
      <c r="P192" s="65" t="str">
        <f t="shared" si="6"/>
        <v>CUMPLIDO</v>
      </c>
    </row>
    <row r="193" spans="1:16" s="60" customFormat="1" ht="48.75" customHeight="1" x14ac:dyDescent="0.2">
      <c r="B193" s="61" t="s">
        <v>19</v>
      </c>
      <c r="C193" s="44" t="s">
        <v>22</v>
      </c>
      <c r="D193" s="44" t="s">
        <v>61</v>
      </c>
      <c r="E193" s="44" t="s">
        <v>200</v>
      </c>
      <c r="F193" s="45">
        <v>1</v>
      </c>
      <c r="G193" s="45">
        <v>1</v>
      </c>
      <c r="H193" s="45">
        <v>100</v>
      </c>
      <c r="I193" s="48">
        <v>0</v>
      </c>
      <c r="J193" s="45">
        <v>0.5</v>
      </c>
      <c r="K193" s="49">
        <v>1</v>
      </c>
      <c r="L193" s="44" t="s">
        <v>536</v>
      </c>
      <c r="M193" s="48">
        <v>0.5</v>
      </c>
      <c r="N193" s="45">
        <v>0</v>
      </c>
      <c r="O193" s="44" t="s">
        <v>537</v>
      </c>
      <c r="P193" s="65" t="str">
        <f t="shared" si="6"/>
        <v>CUMPLIDO</v>
      </c>
    </row>
    <row r="194" spans="1:16" s="42" customFormat="1" ht="48.75" customHeight="1" x14ac:dyDescent="0.2">
      <c r="B194" s="55" t="s">
        <v>19</v>
      </c>
      <c r="C194" s="56" t="s">
        <v>22</v>
      </c>
      <c r="D194" s="56" t="s">
        <v>61</v>
      </c>
      <c r="E194" s="56" t="s">
        <v>201</v>
      </c>
      <c r="F194" s="57">
        <v>1</v>
      </c>
      <c r="G194" s="57">
        <v>1</v>
      </c>
      <c r="H194" s="57">
        <v>100</v>
      </c>
      <c r="I194" s="5">
        <v>0</v>
      </c>
      <c r="J194" s="57">
        <v>0</v>
      </c>
      <c r="K194" s="6">
        <v>1</v>
      </c>
      <c r="L194" s="56" t="s">
        <v>538</v>
      </c>
      <c r="M194" s="5">
        <v>0.5</v>
      </c>
      <c r="N194" s="58">
        <v>0.5</v>
      </c>
      <c r="O194" s="59" t="s">
        <v>539</v>
      </c>
      <c r="P194" s="65" t="str">
        <f t="shared" si="6"/>
        <v>CUMPLIDO</v>
      </c>
    </row>
    <row r="195" spans="1:16" s="42" customFormat="1" ht="48.75" customHeight="1" x14ac:dyDescent="0.2">
      <c r="B195" s="43" t="s">
        <v>19</v>
      </c>
      <c r="C195" s="44" t="s">
        <v>22</v>
      </c>
      <c r="D195" s="44" t="s">
        <v>61</v>
      </c>
      <c r="E195" s="44" t="s">
        <v>202</v>
      </c>
      <c r="F195" s="45">
        <v>1</v>
      </c>
      <c r="G195" s="45">
        <v>1</v>
      </c>
      <c r="H195" s="45">
        <v>100</v>
      </c>
      <c r="I195" s="5">
        <v>0</v>
      </c>
      <c r="J195" s="45">
        <v>0</v>
      </c>
      <c r="K195" s="6">
        <v>1</v>
      </c>
      <c r="L195" s="44" t="s">
        <v>540</v>
      </c>
      <c r="M195" s="5">
        <v>0.5</v>
      </c>
      <c r="N195" s="46">
        <v>0.5</v>
      </c>
      <c r="O195" s="47" t="s">
        <v>541</v>
      </c>
      <c r="P195" s="65" t="str">
        <f t="shared" si="6"/>
        <v>CUMPLIDO</v>
      </c>
    </row>
    <row r="196" spans="1:16" s="42" customFormat="1" ht="48.75" customHeight="1" x14ac:dyDescent="0.2">
      <c r="B196" s="43" t="s">
        <v>19</v>
      </c>
      <c r="C196" s="44" t="s">
        <v>22</v>
      </c>
      <c r="D196" s="44" t="s">
        <v>61</v>
      </c>
      <c r="E196" s="44" t="s">
        <v>203</v>
      </c>
      <c r="F196" s="45">
        <v>1</v>
      </c>
      <c r="G196" s="45">
        <v>1</v>
      </c>
      <c r="H196" s="45">
        <v>100</v>
      </c>
      <c r="I196" s="5">
        <v>0</v>
      </c>
      <c r="J196" s="45">
        <v>0</v>
      </c>
      <c r="K196" s="6">
        <v>1</v>
      </c>
      <c r="L196" s="44" t="s">
        <v>542</v>
      </c>
      <c r="M196" s="5">
        <v>0.5</v>
      </c>
      <c r="N196" s="46">
        <v>0.5</v>
      </c>
      <c r="O196" s="47" t="s">
        <v>543</v>
      </c>
      <c r="P196" s="65" t="str">
        <f t="shared" si="6"/>
        <v>CUMPLIDO</v>
      </c>
    </row>
    <row r="197" spans="1:16" s="42" customFormat="1" ht="48.75" customHeight="1" x14ac:dyDescent="0.2">
      <c r="B197" s="43" t="s">
        <v>19</v>
      </c>
      <c r="C197" s="44" t="s">
        <v>22</v>
      </c>
      <c r="D197" s="44" t="s">
        <v>61</v>
      </c>
      <c r="E197" s="44" t="s">
        <v>204</v>
      </c>
      <c r="F197" s="45">
        <v>1</v>
      </c>
      <c r="G197" s="45">
        <v>1</v>
      </c>
      <c r="H197" s="45">
        <v>100</v>
      </c>
      <c r="I197" s="5">
        <v>0</v>
      </c>
      <c r="J197" s="45">
        <v>0</v>
      </c>
      <c r="K197" s="6">
        <v>1</v>
      </c>
      <c r="L197" s="44" t="s">
        <v>544</v>
      </c>
      <c r="M197" s="5">
        <v>0.5</v>
      </c>
      <c r="N197" s="46">
        <v>0.5</v>
      </c>
      <c r="O197" s="47" t="s">
        <v>545</v>
      </c>
      <c r="P197" s="65" t="str">
        <f t="shared" si="6"/>
        <v>CUMPLIDO</v>
      </c>
    </row>
    <row r="198" spans="1:16" s="42" customFormat="1" ht="48.75" customHeight="1" x14ac:dyDescent="0.2">
      <c r="B198" s="43" t="s">
        <v>19</v>
      </c>
      <c r="C198" s="44" t="s">
        <v>22</v>
      </c>
      <c r="D198" s="44" t="s">
        <v>61</v>
      </c>
      <c r="E198" s="44" t="s">
        <v>205</v>
      </c>
      <c r="F198" s="45">
        <v>1</v>
      </c>
      <c r="G198" s="45">
        <v>1</v>
      </c>
      <c r="H198" s="45">
        <v>100</v>
      </c>
      <c r="I198" s="5">
        <v>0</v>
      </c>
      <c r="J198" s="45">
        <v>0</v>
      </c>
      <c r="K198" s="6">
        <v>1</v>
      </c>
      <c r="L198" s="44" t="s">
        <v>546</v>
      </c>
      <c r="M198" s="5">
        <v>0.5</v>
      </c>
      <c r="N198" s="46">
        <v>0.5</v>
      </c>
      <c r="O198" s="47" t="s">
        <v>547</v>
      </c>
      <c r="P198" s="65" t="str">
        <f t="shared" si="6"/>
        <v>CUMPLIDO</v>
      </c>
    </row>
    <row r="199" spans="1:16" s="42" customFormat="1" ht="48.75" customHeight="1" x14ac:dyDescent="0.2">
      <c r="B199" s="43" t="s">
        <v>19</v>
      </c>
      <c r="C199" s="44" t="s">
        <v>22</v>
      </c>
      <c r="D199" s="44" t="s">
        <v>61</v>
      </c>
      <c r="E199" s="44" t="s">
        <v>206</v>
      </c>
      <c r="F199" s="45">
        <v>1</v>
      </c>
      <c r="G199" s="45">
        <v>1</v>
      </c>
      <c r="H199" s="45">
        <v>100</v>
      </c>
      <c r="I199" s="5">
        <v>0</v>
      </c>
      <c r="J199" s="45">
        <v>0</v>
      </c>
      <c r="K199" s="6">
        <v>1</v>
      </c>
      <c r="L199" s="44" t="s">
        <v>548</v>
      </c>
      <c r="M199" s="5">
        <v>0.5</v>
      </c>
      <c r="N199" s="46">
        <v>0.5</v>
      </c>
      <c r="O199" s="47" t="s">
        <v>549</v>
      </c>
      <c r="P199" s="65" t="str">
        <f t="shared" si="6"/>
        <v>CUMPLIDO</v>
      </c>
    </row>
    <row r="200" spans="1:16" s="42" customFormat="1" ht="48.75" customHeight="1" x14ac:dyDescent="0.2">
      <c r="B200" s="43" t="s">
        <v>19</v>
      </c>
      <c r="C200" s="44" t="s">
        <v>22</v>
      </c>
      <c r="D200" s="44" t="s">
        <v>61</v>
      </c>
      <c r="E200" s="44" t="s">
        <v>207</v>
      </c>
      <c r="F200" s="45">
        <v>1</v>
      </c>
      <c r="G200" s="45">
        <v>1</v>
      </c>
      <c r="H200" s="45">
        <v>100</v>
      </c>
      <c r="I200" s="5">
        <v>0</v>
      </c>
      <c r="J200" s="45">
        <v>0</v>
      </c>
      <c r="K200" s="6">
        <v>1</v>
      </c>
      <c r="L200" s="44" t="s">
        <v>550</v>
      </c>
      <c r="M200" s="5">
        <v>0.5</v>
      </c>
      <c r="N200" s="46">
        <v>0.5</v>
      </c>
      <c r="O200" s="47" t="s">
        <v>551</v>
      </c>
      <c r="P200" s="65" t="str">
        <f t="shared" si="6"/>
        <v>CUMPLIDO</v>
      </c>
    </row>
    <row r="201" spans="1:16" ht="48.75" customHeight="1" x14ac:dyDescent="0.2">
      <c r="A201" s="1"/>
      <c r="B201" s="13" t="s">
        <v>19</v>
      </c>
      <c r="C201" s="3" t="s">
        <v>22</v>
      </c>
      <c r="D201" s="3" t="s">
        <v>70</v>
      </c>
      <c r="E201" s="4" t="s">
        <v>208</v>
      </c>
      <c r="F201" s="5">
        <v>1</v>
      </c>
      <c r="G201" s="5">
        <v>1</v>
      </c>
      <c r="H201" s="5">
        <v>100</v>
      </c>
      <c r="I201" s="5">
        <v>0</v>
      </c>
      <c r="J201" s="5">
        <v>0</v>
      </c>
      <c r="K201" s="6">
        <v>1</v>
      </c>
      <c r="L201" s="3" t="s">
        <v>458</v>
      </c>
      <c r="M201" s="5">
        <v>0.5</v>
      </c>
      <c r="N201" s="7">
        <v>0.5</v>
      </c>
      <c r="O201" s="8" t="s">
        <v>459</v>
      </c>
      <c r="P201" s="65" t="str">
        <f t="shared" si="6"/>
        <v>CUMPLIDO</v>
      </c>
    </row>
    <row r="202" spans="1:16" ht="48.75" customHeight="1" x14ac:dyDescent="0.2">
      <c r="A202" s="1"/>
      <c r="B202" s="13" t="s">
        <v>19</v>
      </c>
      <c r="C202" s="3" t="s">
        <v>22</v>
      </c>
      <c r="D202" s="3" t="s">
        <v>70</v>
      </c>
      <c r="E202" s="4" t="s">
        <v>209</v>
      </c>
      <c r="F202" s="5">
        <v>1</v>
      </c>
      <c r="G202" s="5">
        <v>1</v>
      </c>
      <c r="H202" s="5">
        <v>100</v>
      </c>
      <c r="I202" s="5">
        <v>0</v>
      </c>
      <c r="J202" s="5">
        <v>0</v>
      </c>
      <c r="K202" s="6">
        <v>1</v>
      </c>
      <c r="L202" s="3" t="s">
        <v>672</v>
      </c>
      <c r="M202" s="5">
        <v>0.5</v>
      </c>
      <c r="N202" s="7">
        <v>0.5</v>
      </c>
      <c r="O202" s="8" t="s">
        <v>460</v>
      </c>
      <c r="P202" s="65" t="str">
        <f t="shared" si="6"/>
        <v>CUMPLIDO</v>
      </c>
    </row>
    <row r="203" spans="1:16" ht="48.75" customHeight="1" x14ac:dyDescent="0.2">
      <c r="A203" s="1"/>
      <c r="B203" s="13" t="s">
        <v>19</v>
      </c>
      <c r="C203" s="3" t="s">
        <v>22</v>
      </c>
      <c r="D203" s="3" t="s">
        <v>70</v>
      </c>
      <c r="E203" s="4" t="s">
        <v>210</v>
      </c>
      <c r="F203" s="5">
        <v>1</v>
      </c>
      <c r="G203" s="5">
        <v>1</v>
      </c>
      <c r="H203" s="5">
        <v>100</v>
      </c>
      <c r="I203" s="5">
        <v>0</v>
      </c>
      <c r="J203" s="5">
        <v>0</v>
      </c>
      <c r="K203" s="6">
        <v>1</v>
      </c>
      <c r="L203" s="3" t="s">
        <v>673</v>
      </c>
      <c r="M203" s="5">
        <v>0.5</v>
      </c>
      <c r="N203" s="7">
        <v>0.5</v>
      </c>
      <c r="O203" s="8" t="s">
        <v>461</v>
      </c>
      <c r="P203" s="65" t="str">
        <f t="shared" si="6"/>
        <v>CUMPLIDO</v>
      </c>
    </row>
    <row r="204" spans="1:16" ht="48.75" customHeight="1" x14ac:dyDescent="0.2">
      <c r="A204" s="1"/>
      <c r="B204" s="13" t="s">
        <v>19</v>
      </c>
      <c r="C204" s="3" t="s">
        <v>22</v>
      </c>
      <c r="D204" s="3" t="s">
        <v>70</v>
      </c>
      <c r="E204" s="4" t="s">
        <v>211</v>
      </c>
      <c r="F204" s="5">
        <v>1</v>
      </c>
      <c r="G204" s="5">
        <v>1</v>
      </c>
      <c r="H204" s="5">
        <v>100</v>
      </c>
      <c r="I204" s="5">
        <v>0</v>
      </c>
      <c r="J204" s="5">
        <v>0</v>
      </c>
      <c r="K204" s="6">
        <v>1</v>
      </c>
      <c r="L204" s="3" t="s">
        <v>462</v>
      </c>
      <c r="M204" s="5">
        <v>0.5</v>
      </c>
      <c r="N204" s="7">
        <v>0.5</v>
      </c>
      <c r="O204" s="8" t="s">
        <v>463</v>
      </c>
      <c r="P204" s="65" t="str">
        <f t="shared" si="6"/>
        <v>CUMPLIDO</v>
      </c>
    </row>
    <row r="205" spans="1:16" ht="48.75" customHeight="1" x14ac:dyDescent="0.2">
      <c r="A205" s="1"/>
      <c r="B205" s="13" t="s">
        <v>19</v>
      </c>
      <c r="C205" s="3" t="s">
        <v>22</v>
      </c>
      <c r="D205" s="3" t="s">
        <v>70</v>
      </c>
      <c r="E205" s="4" t="s">
        <v>212</v>
      </c>
      <c r="F205" s="5">
        <v>1</v>
      </c>
      <c r="G205" s="5">
        <v>1</v>
      </c>
      <c r="H205" s="5">
        <v>100</v>
      </c>
      <c r="I205" s="5">
        <v>0</v>
      </c>
      <c r="J205" s="5">
        <v>0</v>
      </c>
      <c r="K205" s="6">
        <v>1</v>
      </c>
      <c r="L205" s="3" t="s">
        <v>464</v>
      </c>
      <c r="M205" s="5">
        <v>0.5</v>
      </c>
      <c r="N205" s="7">
        <v>0.5</v>
      </c>
      <c r="O205" s="8" t="s">
        <v>465</v>
      </c>
      <c r="P205" s="65" t="str">
        <f t="shared" si="6"/>
        <v>CUMPLIDO</v>
      </c>
    </row>
    <row r="206" spans="1:16" ht="48.75" customHeight="1" x14ac:dyDescent="0.2">
      <c r="A206" s="1"/>
      <c r="B206" s="13" t="s">
        <v>19</v>
      </c>
      <c r="C206" s="3" t="s">
        <v>22</v>
      </c>
      <c r="D206" s="3" t="s">
        <v>70</v>
      </c>
      <c r="E206" s="4" t="s">
        <v>213</v>
      </c>
      <c r="F206" s="5">
        <v>1</v>
      </c>
      <c r="G206" s="5">
        <v>1</v>
      </c>
      <c r="H206" s="5">
        <v>100</v>
      </c>
      <c r="I206" s="5">
        <v>0</v>
      </c>
      <c r="J206" s="5">
        <v>0</v>
      </c>
      <c r="K206" s="6">
        <v>1</v>
      </c>
      <c r="L206" s="3" t="s">
        <v>466</v>
      </c>
      <c r="M206" s="5">
        <v>0.5</v>
      </c>
      <c r="N206" s="7">
        <v>0.7</v>
      </c>
      <c r="O206" s="8" t="s">
        <v>467</v>
      </c>
      <c r="P206" s="65" t="str">
        <f t="shared" si="6"/>
        <v>CUMPLIDO</v>
      </c>
    </row>
    <row r="207" spans="1:16" ht="48.75" customHeight="1" x14ac:dyDescent="0.2">
      <c r="A207" s="1"/>
      <c r="B207" s="13" t="s">
        <v>19</v>
      </c>
      <c r="C207" s="3" t="s">
        <v>22</v>
      </c>
      <c r="D207" s="3" t="s">
        <v>70</v>
      </c>
      <c r="E207" s="4" t="s">
        <v>214</v>
      </c>
      <c r="F207" s="5">
        <v>1</v>
      </c>
      <c r="G207" s="5">
        <v>1</v>
      </c>
      <c r="H207" s="5">
        <v>100</v>
      </c>
      <c r="I207" s="5">
        <v>0</v>
      </c>
      <c r="J207" s="5">
        <v>0</v>
      </c>
      <c r="K207" s="6">
        <v>1</v>
      </c>
      <c r="L207" s="3" t="s">
        <v>468</v>
      </c>
      <c r="M207" s="5">
        <v>0.5</v>
      </c>
      <c r="N207" s="7">
        <v>0.5</v>
      </c>
      <c r="O207" s="8" t="s">
        <v>469</v>
      </c>
      <c r="P207" s="65" t="str">
        <f t="shared" si="6"/>
        <v>CUMPLIDO</v>
      </c>
    </row>
    <row r="208" spans="1:16" ht="48.75" customHeight="1" x14ac:dyDescent="0.2">
      <c r="A208" s="1"/>
      <c r="B208" s="13" t="s">
        <v>19</v>
      </c>
      <c r="C208" s="3" t="s">
        <v>22</v>
      </c>
      <c r="D208" s="3" t="s">
        <v>70</v>
      </c>
      <c r="E208" s="4" t="s">
        <v>215</v>
      </c>
      <c r="F208" s="5">
        <v>1</v>
      </c>
      <c r="G208" s="5">
        <v>1</v>
      </c>
      <c r="H208" s="5">
        <v>100</v>
      </c>
      <c r="I208" s="5">
        <v>0</v>
      </c>
      <c r="J208" s="5">
        <v>0</v>
      </c>
      <c r="K208" s="6">
        <v>1</v>
      </c>
      <c r="L208" s="3" t="s">
        <v>470</v>
      </c>
      <c r="M208" s="5">
        <v>0.5</v>
      </c>
      <c r="N208" s="7">
        <v>0.5</v>
      </c>
      <c r="O208" s="8" t="s">
        <v>471</v>
      </c>
      <c r="P208" s="65" t="str">
        <f t="shared" si="6"/>
        <v>CUMPLIDO</v>
      </c>
    </row>
    <row r="209" spans="1:16" ht="48.75" customHeight="1" x14ac:dyDescent="0.2">
      <c r="A209" s="1"/>
      <c r="B209" s="13" t="s">
        <v>19</v>
      </c>
      <c r="C209" s="3" t="s">
        <v>22</v>
      </c>
      <c r="D209" s="3" t="s">
        <v>70</v>
      </c>
      <c r="E209" s="4" t="s">
        <v>216</v>
      </c>
      <c r="F209" s="5">
        <v>1</v>
      </c>
      <c r="G209" s="5">
        <v>1</v>
      </c>
      <c r="H209" s="5">
        <v>100</v>
      </c>
      <c r="I209" s="5">
        <v>0</v>
      </c>
      <c r="J209" s="5">
        <v>0</v>
      </c>
      <c r="K209" s="6">
        <v>1</v>
      </c>
      <c r="L209" s="3" t="s">
        <v>472</v>
      </c>
      <c r="M209" s="5">
        <v>0.5</v>
      </c>
      <c r="N209" s="7">
        <v>0.5</v>
      </c>
      <c r="O209" s="8" t="s">
        <v>473</v>
      </c>
      <c r="P209" s="65" t="str">
        <f t="shared" si="6"/>
        <v>CUMPLIDO</v>
      </c>
    </row>
    <row r="210" spans="1:16" ht="48.75" customHeight="1" x14ac:dyDescent="0.2">
      <c r="A210" s="1"/>
      <c r="B210" s="13" t="s">
        <v>19</v>
      </c>
      <c r="C210" s="3" t="s">
        <v>22</v>
      </c>
      <c r="D210" s="3" t="s">
        <v>70</v>
      </c>
      <c r="E210" s="4" t="s">
        <v>217</v>
      </c>
      <c r="F210" s="5">
        <v>1</v>
      </c>
      <c r="G210" s="5">
        <v>1</v>
      </c>
      <c r="H210" s="5">
        <v>100</v>
      </c>
      <c r="I210" s="5">
        <v>0</v>
      </c>
      <c r="J210" s="5">
        <v>0</v>
      </c>
      <c r="K210" s="6">
        <v>1</v>
      </c>
      <c r="L210" s="3" t="s">
        <v>474</v>
      </c>
      <c r="M210" s="5">
        <v>0.5</v>
      </c>
      <c r="N210" s="7">
        <v>0.5</v>
      </c>
      <c r="O210" s="8" t="s">
        <v>475</v>
      </c>
      <c r="P210" s="65" t="str">
        <f t="shared" si="6"/>
        <v>CUMPLIDO</v>
      </c>
    </row>
    <row r="211" spans="1:16" ht="48.75" customHeight="1" x14ac:dyDescent="0.2">
      <c r="A211" s="1"/>
      <c r="B211" s="13" t="s">
        <v>19</v>
      </c>
      <c r="C211" s="3" t="s">
        <v>22</v>
      </c>
      <c r="D211" s="3" t="s">
        <v>70</v>
      </c>
      <c r="E211" s="4" t="s">
        <v>218</v>
      </c>
      <c r="F211" s="5">
        <v>1</v>
      </c>
      <c r="G211" s="5">
        <v>1</v>
      </c>
      <c r="H211" s="5">
        <v>100</v>
      </c>
      <c r="I211" s="5">
        <v>0</v>
      </c>
      <c r="J211" s="5">
        <v>0.2</v>
      </c>
      <c r="K211" s="6">
        <v>1</v>
      </c>
      <c r="L211" s="3" t="s">
        <v>477</v>
      </c>
      <c r="M211" s="5">
        <v>0.5</v>
      </c>
      <c r="N211" s="7">
        <v>0.5</v>
      </c>
      <c r="O211" s="8" t="s">
        <v>476</v>
      </c>
      <c r="P211" s="65" t="str">
        <f t="shared" si="6"/>
        <v>CUMPLIDO</v>
      </c>
    </row>
    <row r="212" spans="1:16" ht="48.75" customHeight="1" x14ac:dyDescent="0.2">
      <c r="A212" s="1"/>
      <c r="B212" s="13" t="s">
        <v>19</v>
      </c>
      <c r="C212" s="3" t="s">
        <v>22</v>
      </c>
      <c r="D212" s="3" t="s">
        <v>70</v>
      </c>
      <c r="E212" s="4" t="s">
        <v>219</v>
      </c>
      <c r="F212" s="5">
        <v>1</v>
      </c>
      <c r="G212" s="5">
        <v>1</v>
      </c>
      <c r="H212" s="5">
        <v>100</v>
      </c>
      <c r="I212" s="5">
        <v>0</v>
      </c>
      <c r="J212" s="5">
        <v>0</v>
      </c>
      <c r="K212" s="6">
        <v>1</v>
      </c>
      <c r="L212" s="3" t="s">
        <v>478</v>
      </c>
      <c r="M212" s="5">
        <v>0.5</v>
      </c>
      <c r="N212" s="7">
        <v>0.7</v>
      </c>
      <c r="O212" s="8" t="s">
        <v>479</v>
      </c>
      <c r="P212" s="65" t="str">
        <f t="shared" si="6"/>
        <v>CUMPLIDO</v>
      </c>
    </row>
    <row r="213" spans="1:16" ht="48.75" customHeight="1" x14ac:dyDescent="0.2">
      <c r="A213" s="1"/>
      <c r="B213" s="13" t="s">
        <v>19</v>
      </c>
      <c r="C213" s="3" t="s">
        <v>22</v>
      </c>
      <c r="D213" s="3" t="s">
        <v>79</v>
      </c>
      <c r="E213" s="4" t="s">
        <v>220</v>
      </c>
      <c r="F213" s="5">
        <v>1</v>
      </c>
      <c r="G213" s="5">
        <v>1</v>
      </c>
      <c r="H213" s="5">
        <v>100</v>
      </c>
      <c r="I213" s="5">
        <v>0</v>
      </c>
      <c r="J213" s="5">
        <v>0</v>
      </c>
      <c r="K213" s="6">
        <v>1</v>
      </c>
      <c r="L213" s="3" t="s">
        <v>480</v>
      </c>
      <c r="M213" s="5">
        <v>0.5</v>
      </c>
      <c r="N213" s="7">
        <v>0.5</v>
      </c>
      <c r="O213" s="8" t="s">
        <v>481</v>
      </c>
      <c r="P213" s="65" t="str">
        <f t="shared" si="6"/>
        <v>CUMPLIDO</v>
      </c>
    </row>
    <row r="214" spans="1:16" ht="48.75" customHeight="1" x14ac:dyDescent="0.2">
      <c r="A214" s="1"/>
      <c r="B214" s="13" t="s">
        <v>19</v>
      </c>
      <c r="C214" s="3" t="s">
        <v>22</v>
      </c>
      <c r="D214" s="3" t="s">
        <v>79</v>
      </c>
      <c r="E214" s="4" t="s">
        <v>221</v>
      </c>
      <c r="F214" s="5">
        <v>1</v>
      </c>
      <c r="G214" s="5">
        <v>1</v>
      </c>
      <c r="H214" s="5">
        <v>100</v>
      </c>
      <c r="I214" s="5">
        <v>0</v>
      </c>
      <c r="J214" s="5">
        <v>0</v>
      </c>
      <c r="K214" s="6">
        <v>1</v>
      </c>
      <c r="L214" s="3" t="s">
        <v>271</v>
      </c>
      <c r="M214" s="5">
        <v>0.5</v>
      </c>
      <c r="N214" s="7">
        <v>0.5</v>
      </c>
      <c r="O214" s="8" t="s">
        <v>482</v>
      </c>
      <c r="P214" s="65" t="str">
        <f t="shared" si="6"/>
        <v>CUMPLIDO</v>
      </c>
    </row>
    <row r="215" spans="1:16" ht="48.75" customHeight="1" x14ac:dyDescent="0.2">
      <c r="A215" s="1"/>
      <c r="B215" s="13" t="s">
        <v>19</v>
      </c>
      <c r="C215" s="3" t="s">
        <v>22</v>
      </c>
      <c r="D215" s="3" t="s">
        <v>79</v>
      </c>
      <c r="E215" s="4" t="s">
        <v>222</v>
      </c>
      <c r="F215" s="5">
        <v>1</v>
      </c>
      <c r="G215" s="5">
        <v>1</v>
      </c>
      <c r="H215" s="5">
        <v>100</v>
      </c>
      <c r="I215" s="5">
        <v>0</v>
      </c>
      <c r="J215" s="5">
        <v>0</v>
      </c>
      <c r="K215" s="6">
        <v>1</v>
      </c>
      <c r="L215" s="3" t="s">
        <v>271</v>
      </c>
      <c r="M215" s="5">
        <v>0.5</v>
      </c>
      <c r="N215" s="7">
        <v>0.5</v>
      </c>
      <c r="O215" s="8" t="s">
        <v>483</v>
      </c>
      <c r="P215" s="65" t="str">
        <f t="shared" si="6"/>
        <v>CUMPLIDO</v>
      </c>
    </row>
    <row r="216" spans="1:16" ht="48.75" customHeight="1" x14ac:dyDescent="0.2">
      <c r="A216" s="1"/>
      <c r="B216" s="13" t="s">
        <v>19</v>
      </c>
      <c r="C216" s="3" t="s">
        <v>22</v>
      </c>
      <c r="D216" s="3" t="s">
        <v>79</v>
      </c>
      <c r="E216" s="4" t="s">
        <v>223</v>
      </c>
      <c r="F216" s="5">
        <v>1</v>
      </c>
      <c r="G216" s="5">
        <v>1</v>
      </c>
      <c r="H216" s="5">
        <v>100</v>
      </c>
      <c r="I216" s="5">
        <v>0</v>
      </c>
      <c r="J216" s="5">
        <v>0</v>
      </c>
      <c r="K216" s="6">
        <v>1</v>
      </c>
      <c r="L216" s="3" t="s">
        <v>484</v>
      </c>
      <c r="M216" s="5">
        <v>0.5</v>
      </c>
      <c r="N216" s="7">
        <v>0.7</v>
      </c>
      <c r="O216" s="8" t="s">
        <v>485</v>
      </c>
      <c r="P216" s="65" t="str">
        <f t="shared" si="6"/>
        <v>CUMPLIDO</v>
      </c>
    </row>
    <row r="217" spans="1:16" ht="48.75" customHeight="1" x14ac:dyDescent="0.2">
      <c r="A217" s="1"/>
      <c r="B217" s="13" t="s">
        <v>19</v>
      </c>
      <c r="C217" s="3" t="s">
        <v>22</v>
      </c>
      <c r="D217" s="3" t="s">
        <v>79</v>
      </c>
      <c r="E217" s="4" t="s">
        <v>224</v>
      </c>
      <c r="F217" s="5">
        <v>1</v>
      </c>
      <c r="G217" s="5">
        <v>1</v>
      </c>
      <c r="H217" s="5">
        <v>100</v>
      </c>
      <c r="I217" s="5">
        <v>0</v>
      </c>
      <c r="J217" s="5">
        <v>0</v>
      </c>
      <c r="K217" s="6">
        <v>1</v>
      </c>
      <c r="L217" s="3" t="s">
        <v>271</v>
      </c>
      <c r="M217" s="5">
        <v>0.5</v>
      </c>
      <c r="N217" s="7">
        <v>0.5</v>
      </c>
      <c r="O217" s="8" t="s">
        <v>486</v>
      </c>
      <c r="P217" s="65" t="str">
        <f t="shared" si="6"/>
        <v>CUMPLIDO</v>
      </c>
    </row>
    <row r="218" spans="1:16" ht="48.75" customHeight="1" x14ac:dyDescent="0.2">
      <c r="A218" s="1"/>
      <c r="B218" s="13" t="s">
        <v>19</v>
      </c>
      <c r="C218" s="3" t="s">
        <v>22</v>
      </c>
      <c r="D218" s="3" t="s">
        <v>79</v>
      </c>
      <c r="E218" s="4" t="s">
        <v>225</v>
      </c>
      <c r="F218" s="5">
        <v>1</v>
      </c>
      <c r="G218" s="5">
        <v>1</v>
      </c>
      <c r="H218" s="5">
        <v>100</v>
      </c>
      <c r="I218" s="5">
        <v>0</v>
      </c>
      <c r="J218" s="5">
        <v>0</v>
      </c>
      <c r="K218" s="6">
        <v>1</v>
      </c>
      <c r="L218" s="3" t="s">
        <v>271</v>
      </c>
      <c r="M218" s="5">
        <v>0.5</v>
      </c>
      <c r="N218" s="7">
        <v>0.5</v>
      </c>
      <c r="O218" s="8" t="s">
        <v>487</v>
      </c>
      <c r="P218" s="65" t="str">
        <f t="shared" si="6"/>
        <v>CUMPLIDO</v>
      </c>
    </row>
    <row r="219" spans="1:16" ht="48.75" customHeight="1" x14ac:dyDescent="0.2">
      <c r="A219" s="1"/>
      <c r="B219" s="13" t="s">
        <v>19</v>
      </c>
      <c r="C219" s="3" t="s">
        <v>22</v>
      </c>
      <c r="D219" s="3" t="s">
        <v>79</v>
      </c>
      <c r="E219" s="4" t="s">
        <v>226</v>
      </c>
      <c r="F219" s="5">
        <v>1</v>
      </c>
      <c r="G219" s="5">
        <v>1</v>
      </c>
      <c r="H219" s="5">
        <v>100</v>
      </c>
      <c r="I219" s="5">
        <v>0</v>
      </c>
      <c r="J219" s="5">
        <v>0</v>
      </c>
      <c r="K219" s="6">
        <v>1</v>
      </c>
      <c r="L219" s="3" t="s">
        <v>271</v>
      </c>
      <c r="M219" s="5">
        <v>0.5</v>
      </c>
      <c r="N219" s="7">
        <v>0.5</v>
      </c>
      <c r="O219" s="8" t="s">
        <v>488</v>
      </c>
      <c r="P219" s="65" t="str">
        <f t="shared" si="6"/>
        <v>CUMPLIDO</v>
      </c>
    </row>
    <row r="220" spans="1:16" ht="48.75" customHeight="1" x14ac:dyDescent="0.2">
      <c r="A220" s="1"/>
      <c r="B220" s="13" t="s">
        <v>19</v>
      </c>
      <c r="C220" s="3" t="s">
        <v>22</v>
      </c>
      <c r="D220" s="3" t="s">
        <v>79</v>
      </c>
      <c r="E220" s="4" t="s">
        <v>227</v>
      </c>
      <c r="F220" s="5">
        <v>1</v>
      </c>
      <c r="G220" s="5">
        <v>1</v>
      </c>
      <c r="H220" s="5">
        <v>100</v>
      </c>
      <c r="I220" s="5">
        <v>0</v>
      </c>
      <c r="J220" s="5">
        <v>0</v>
      </c>
      <c r="K220" s="6">
        <v>1</v>
      </c>
      <c r="L220" s="3" t="s">
        <v>271</v>
      </c>
      <c r="M220" s="5">
        <v>0.5</v>
      </c>
      <c r="N220" s="7">
        <v>0.7</v>
      </c>
      <c r="O220" s="8" t="s">
        <v>489</v>
      </c>
      <c r="P220" s="65" t="str">
        <f t="shared" si="6"/>
        <v>CUMPLIDO</v>
      </c>
    </row>
    <row r="221" spans="1:16" ht="48.75" customHeight="1" x14ac:dyDescent="0.2">
      <c r="A221" s="1"/>
      <c r="B221" s="13" t="s">
        <v>19</v>
      </c>
      <c r="C221" s="3" t="s">
        <v>22</v>
      </c>
      <c r="D221" s="3" t="s">
        <v>79</v>
      </c>
      <c r="E221" s="4" t="s">
        <v>228</v>
      </c>
      <c r="F221" s="5">
        <v>1</v>
      </c>
      <c r="G221" s="5">
        <v>1</v>
      </c>
      <c r="H221" s="5">
        <v>100</v>
      </c>
      <c r="I221" s="5">
        <v>0</v>
      </c>
      <c r="J221" s="5">
        <v>0.2</v>
      </c>
      <c r="K221" s="6">
        <v>1</v>
      </c>
      <c r="L221" s="3" t="s">
        <v>674</v>
      </c>
      <c r="M221" s="5">
        <v>0.5</v>
      </c>
      <c r="N221" s="7">
        <v>0.5</v>
      </c>
      <c r="O221" s="8" t="s">
        <v>490</v>
      </c>
      <c r="P221" s="65" t="str">
        <f t="shared" si="6"/>
        <v>CUMPLIDO</v>
      </c>
    </row>
    <row r="222" spans="1:16" ht="48.75" customHeight="1" x14ac:dyDescent="0.2">
      <c r="A222" s="1"/>
      <c r="B222" s="13" t="s">
        <v>19</v>
      </c>
      <c r="C222" s="3" t="s">
        <v>22</v>
      </c>
      <c r="D222" s="3" t="s">
        <v>79</v>
      </c>
      <c r="E222" s="4" t="s">
        <v>229</v>
      </c>
      <c r="F222" s="5">
        <v>1</v>
      </c>
      <c r="G222" s="5">
        <v>1</v>
      </c>
      <c r="H222" s="5">
        <v>100</v>
      </c>
      <c r="I222" s="5">
        <v>0</v>
      </c>
      <c r="J222" s="5">
        <v>0</v>
      </c>
      <c r="K222" s="6">
        <v>1</v>
      </c>
      <c r="L222" s="3" t="s">
        <v>271</v>
      </c>
      <c r="M222" s="5">
        <v>0.5</v>
      </c>
      <c r="N222" s="7">
        <v>0.5</v>
      </c>
      <c r="O222" s="8" t="s">
        <v>492</v>
      </c>
      <c r="P222" s="65" t="str">
        <f t="shared" si="6"/>
        <v>CUMPLIDO</v>
      </c>
    </row>
    <row r="223" spans="1:16" ht="48.75" customHeight="1" x14ac:dyDescent="0.2">
      <c r="A223" s="1"/>
      <c r="B223" s="13" t="s">
        <v>19</v>
      </c>
      <c r="C223" s="3" t="s">
        <v>22</v>
      </c>
      <c r="D223" s="3" t="s">
        <v>79</v>
      </c>
      <c r="E223" s="4" t="s">
        <v>230</v>
      </c>
      <c r="F223" s="5">
        <v>1</v>
      </c>
      <c r="G223" s="5">
        <v>1</v>
      </c>
      <c r="H223" s="5">
        <v>100</v>
      </c>
      <c r="I223" s="5">
        <v>0</v>
      </c>
      <c r="J223" s="5">
        <v>0</v>
      </c>
      <c r="K223" s="6">
        <v>1</v>
      </c>
      <c r="L223" s="3" t="s">
        <v>493</v>
      </c>
      <c r="M223" s="5">
        <v>0.5</v>
      </c>
      <c r="N223" s="7">
        <v>0.7</v>
      </c>
      <c r="O223" s="8" t="s">
        <v>491</v>
      </c>
      <c r="P223" s="65" t="str">
        <f t="shared" si="6"/>
        <v>CUMPLIDO</v>
      </c>
    </row>
    <row r="224" spans="1:16" ht="48.75" customHeight="1" x14ac:dyDescent="0.2">
      <c r="A224" s="1"/>
      <c r="B224" s="13" t="s">
        <v>19</v>
      </c>
      <c r="C224" s="3" t="s">
        <v>22</v>
      </c>
      <c r="D224" s="3" t="s">
        <v>79</v>
      </c>
      <c r="E224" s="4" t="s">
        <v>231</v>
      </c>
      <c r="F224" s="5">
        <v>1</v>
      </c>
      <c r="G224" s="5">
        <v>1</v>
      </c>
      <c r="H224" s="5">
        <v>100</v>
      </c>
      <c r="I224" s="5">
        <v>0</v>
      </c>
      <c r="J224" s="5">
        <v>0</v>
      </c>
      <c r="K224" s="6">
        <v>1</v>
      </c>
      <c r="L224" s="3" t="s">
        <v>494</v>
      </c>
      <c r="M224" s="5">
        <v>0.5</v>
      </c>
      <c r="N224" s="7">
        <v>0.7</v>
      </c>
      <c r="O224" s="8" t="s">
        <v>495</v>
      </c>
      <c r="P224" s="65" t="str">
        <f t="shared" si="6"/>
        <v>CUMPLIDO</v>
      </c>
    </row>
    <row r="225" spans="1:16" ht="48.75" customHeight="1" x14ac:dyDescent="0.2">
      <c r="A225" s="1"/>
      <c r="B225" s="13" t="s">
        <v>19</v>
      </c>
      <c r="C225" s="3" t="s">
        <v>22</v>
      </c>
      <c r="D225" s="3" t="s">
        <v>79</v>
      </c>
      <c r="E225" s="4" t="s">
        <v>232</v>
      </c>
      <c r="F225" s="5">
        <v>1</v>
      </c>
      <c r="G225" s="5">
        <v>1</v>
      </c>
      <c r="H225" s="5">
        <v>100</v>
      </c>
      <c r="I225" s="5">
        <v>0</v>
      </c>
      <c r="J225" s="5">
        <v>0</v>
      </c>
      <c r="K225" s="6">
        <v>1</v>
      </c>
      <c r="L225" s="3" t="s">
        <v>496</v>
      </c>
      <c r="M225" s="5">
        <v>0.5</v>
      </c>
      <c r="N225" s="7">
        <v>0.5</v>
      </c>
      <c r="O225" s="8" t="s">
        <v>497</v>
      </c>
      <c r="P225" s="65" t="str">
        <f t="shared" si="6"/>
        <v>CUMPLIDO</v>
      </c>
    </row>
    <row r="226" spans="1:16" ht="48.75" customHeight="1" x14ac:dyDescent="0.2">
      <c r="A226" s="1"/>
      <c r="B226" s="13" t="s">
        <v>19</v>
      </c>
      <c r="C226" s="3" t="s">
        <v>22</v>
      </c>
      <c r="D226" s="3" t="s">
        <v>90</v>
      </c>
      <c r="E226" s="4" t="s">
        <v>233</v>
      </c>
      <c r="F226" s="5">
        <v>1</v>
      </c>
      <c r="G226" s="5">
        <v>1</v>
      </c>
      <c r="H226" s="5">
        <v>100</v>
      </c>
      <c r="I226" s="5">
        <v>0</v>
      </c>
      <c r="J226" s="5">
        <v>0</v>
      </c>
      <c r="K226" s="6">
        <v>1</v>
      </c>
      <c r="L226" s="3" t="s">
        <v>675</v>
      </c>
      <c r="M226" s="5">
        <v>0.5</v>
      </c>
      <c r="N226" s="7">
        <v>0.5</v>
      </c>
      <c r="O226" s="8" t="s">
        <v>498</v>
      </c>
      <c r="P226" s="65" t="str">
        <f t="shared" si="6"/>
        <v>CUMPLIDO</v>
      </c>
    </row>
    <row r="227" spans="1:16" ht="48.75" customHeight="1" x14ac:dyDescent="0.2">
      <c r="A227" s="1"/>
      <c r="B227" s="13" t="s">
        <v>19</v>
      </c>
      <c r="C227" s="3" t="s">
        <v>22</v>
      </c>
      <c r="D227" s="3" t="s">
        <v>90</v>
      </c>
      <c r="E227" s="4" t="s">
        <v>234</v>
      </c>
      <c r="F227" s="5">
        <v>1</v>
      </c>
      <c r="G227" s="5">
        <v>1</v>
      </c>
      <c r="H227" s="5">
        <v>100</v>
      </c>
      <c r="I227" s="5">
        <v>0</v>
      </c>
      <c r="J227" s="5">
        <v>0</v>
      </c>
      <c r="K227" s="6">
        <v>1</v>
      </c>
      <c r="L227" s="3" t="s">
        <v>676</v>
      </c>
      <c r="M227" s="5">
        <v>0.5</v>
      </c>
      <c r="N227" s="7">
        <v>0.5</v>
      </c>
      <c r="O227" s="8" t="s">
        <v>499</v>
      </c>
      <c r="P227" s="65" t="str">
        <f t="shared" si="6"/>
        <v>CUMPLIDO</v>
      </c>
    </row>
    <row r="228" spans="1:16" ht="48.75" customHeight="1" x14ac:dyDescent="0.2">
      <c r="A228" s="1"/>
      <c r="B228" s="13" t="s">
        <v>19</v>
      </c>
      <c r="C228" s="3" t="s">
        <v>22</v>
      </c>
      <c r="D228" s="3" t="s">
        <v>90</v>
      </c>
      <c r="E228" s="4" t="s">
        <v>235</v>
      </c>
      <c r="F228" s="5">
        <v>1</v>
      </c>
      <c r="G228" s="5">
        <v>1</v>
      </c>
      <c r="H228" s="5">
        <v>100</v>
      </c>
      <c r="I228" s="5">
        <v>0</v>
      </c>
      <c r="J228" s="5">
        <v>0</v>
      </c>
      <c r="K228" s="6">
        <v>1</v>
      </c>
      <c r="L228" s="3" t="s">
        <v>500</v>
      </c>
      <c r="M228" s="5">
        <v>0.5</v>
      </c>
      <c r="N228" s="7">
        <v>0.5</v>
      </c>
      <c r="O228" s="8" t="s">
        <v>501</v>
      </c>
      <c r="P228" s="65" t="str">
        <f t="shared" si="6"/>
        <v>CUMPLIDO</v>
      </c>
    </row>
    <row r="229" spans="1:16" ht="48.75" customHeight="1" x14ac:dyDescent="0.2">
      <c r="A229" s="1"/>
      <c r="B229" s="13" t="s">
        <v>19</v>
      </c>
      <c r="C229" s="3" t="s">
        <v>22</v>
      </c>
      <c r="D229" s="3" t="s">
        <v>90</v>
      </c>
      <c r="E229" s="4" t="s">
        <v>236</v>
      </c>
      <c r="F229" s="5">
        <v>1</v>
      </c>
      <c r="G229" s="5">
        <v>1</v>
      </c>
      <c r="H229" s="5">
        <v>100</v>
      </c>
      <c r="I229" s="5">
        <v>0</v>
      </c>
      <c r="J229" s="5">
        <v>0</v>
      </c>
      <c r="K229" s="6">
        <v>1</v>
      </c>
      <c r="L229" s="3" t="s">
        <v>677</v>
      </c>
      <c r="M229" s="5">
        <v>0.5</v>
      </c>
      <c r="N229" s="7">
        <v>0.5</v>
      </c>
      <c r="O229" s="8" t="s">
        <v>502</v>
      </c>
      <c r="P229" s="65" t="str">
        <f t="shared" si="6"/>
        <v>CUMPLIDO</v>
      </c>
    </row>
    <row r="230" spans="1:16" ht="48.75" customHeight="1" x14ac:dyDescent="0.2">
      <c r="A230" s="1"/>
      <c r="B230" s="13" t="s">
        <v>19</v>
      </c>
      <c r="C230" s="3" t="s">
        <v>22</v>
      </c>
      <c r="D230" s="3" t="s">
        <v>90</v>
      </c>
      <c r="E230" s="4" t="s">
        <v>237</v>
      </c>
      <c r="F230" s="5">
        <v>1</v>
      </c>
      <c r="G230" s="5">
        <v>1</v>
      </c>
      <c r="H230" s="5">
        <v>100</v>
      </c>
      <c r="I230" s="5">
        <v>0</v>
      </c>
      <c r="J230" s="5">
        <v>0</v>
      </c>
      <c r="K230" s="6">
        <v>1</v>
      </c>
      <c r="L230" s="3" t="s">
        <v>503</v>
      </c>
      <c r="M230" s="5">
        <v>0.5</v>
      </c>
      <c r="N230" s="7">
        <v>0.5</v>
      </c>
      <c r="O230" s="8" t="s">
        <v>504</v>
      </c>
      <c r="P230" s="65" t="str">
        <f t="shared" si="6"/>
        <v>CUMPLIDO</v>
      </c>
    </row>
    <row r="231" spans="1:16" ht="48.75" customHeight="1" x14ac:dyDescent="0.2">
      <c r="A231" s="1"/>
      <c r="B231" s="13" t="s">
        <v>19</v>
      </c>
      <c r="C231" s="3" t="s">
        <v>22</v>
      </c>
      <c r="D231" s="3" t="s">
        <v>90</v>
      </c>
      <c r="E231" s="4" t="s">
        <v>238</v>
      </c>
      <c r="F231" s="5">
        <v>1</v>
      </c>
      <c r="G231" s="5">
        <v>1</v>
      </c>
      <c r="H231" s="5">
        <v>100</v>
      </c>
      <c r="I231" s="5">
        <v>0</v>
      </c>
      <c r="J231" s="5">
        <v>0</v>
      </c>
      <c r="K231" s="6">
        <v>1</v>
      </c>
      <c r="L231" s="3" t="s">
        <v>678</v>
      </c>
      <c r="M231" s="5">
        <v>0.5</v>
      </c>
      <c r="N231" s="7">
        <v>0.5</v>
      </c>
      <c r="O231" s="8" t="s">
        <v>505</v>
      </c>
      <c r="P231" s="65" t="str">
        <f t="shared" si="6"/>
        <v>CUMPLIDO</v>
      </c>
    </row>
    <row r="232" spans="1:16" ht="48.75" customHeight="1" x14ac:dyDescent="0.2">
      <c r="A232" s="1"/>
      <c r="B232" s="13" t="s">
        <v>19</v>
      </c>
      <c r="C232" s="3" t="s">
        <v>22</v>
      </c>
      <c r="D232" s="3" t="s">
        <v>90</v>
      </c>
      <c r="E232" s="4" t="s">
        <v>239</v>
      </c>
      <c r="F232" s="5">
        <v>1</v>
      </c>
      <c r="G232" s="5">
        <v>1</v>
      </c>
      <c r="H232" s="5">
        <v>100</v>
      </c>
      <c r="I232" s="5">
        <v>0</v>
      </c>
      <c r="J232" s="5">
        <v>0</v>
      </c>
      <c r="K232" s="6">
        <v>1</v>
      </c>
      <c r="L232" s="3" t="s">
        <v>679</v>
      </c>
      <c r="M232" s="5">
        <v>0.5</v>
      </c>
      <c r="N232" s="7">
        <v>0.5</v>
      </c>
      <c r="O232" s="8" t="s">
        <v>506</v>
      </c>
      <c r="P232" s="65" t="str">
        <f t="shared" si="6"/>
        <v>CUMPLIDO</v>
      </c>
    </row>
    <row r="233" spans="1:16" ht="48.75" customHeight="1" x14ac:dyDescent="0.2">
      <c r="A233" s="1"/>
      <c r="B233" s="13" t="s">
        <v>19</v>
      </c>
      <c r="C233" s="3" t="s">
        <v>22</v>
      </c>
      <c r="D233" s="3" t="s">
        <v>90</v>
      </c>
      <c r="E233" s="4" t="s">
        <v>240</v>
      </c>
      <c r="F233" s="5">
        <v>1</v>
      </c>
      <c r="G233" s="5">
        <v>1</v>
      </c>
      <c r="H233" s="5">
        <v>100</v>
      </c>
      <c r="I233" s="5">
        <v>0</v>
      </c>
      <c r="J233" s="5">
        <v>0</v>
      </c>
      <c r="K233" s="6">
        <v>1</v>
      </c>
      <c r="L233" s="3" t="s">
        <v>507</v>
      </c>
      <c r="M233" s="5">
        <v>0.5</v>
      </c>
      <c r="N233" s="7">
        <v>0.5</v>
      </c>
      <c r="O233" s="8" t="s">
        <v>508</v>
      </c>
      <c r="P233" s="65" t="str">
        <f t="shared" si="6"/>
        <v>CUMPLIDO</v>
      </c>
    </row>
    <row r="234" spans="1:16" ht="48.75" customHeight="1" x14ac:dyDescent="0.2">
      <c r="A234" s="1"/>
      <c r="B234" s="13" t="s">
        <v>19</v>
      </c>
      <c r="C234" s="3" t="s">
        <v>22</v>
      </c>
      <c r="D234" s="3" t="s">
        <v>98</v>
      </c>
      <c r="E234" s="4" t="s">
        <v>241</v>
      </c>
      <c r="F234" s="5">
        <v>1</v>
      </c>
      <c r="G234" s="5">
        <v>1</v>
      </c>
      <c r="H234" s="5">
        <v>100</v>
      </c>
      <c r="I234" s="5">
        <v>0</v>
      </c>
      <c r="J234" s="5">
        <v>0</v>
      </c>
      <c r="K234" s="6">
        <v>1</v>
      </c>
      <c r="L234" s="3" t="s">
        <v>509</v>
      </c>
      <c r="M234" s="5">
        <v>0.5</v>
      </c>
      <c r="N234" s="7">
        <v>0.5</v>
      </c>
      <c r="O234" s="8" t="s">
        <v>510</v>
      </c>
      <c r="P234" s="65" t="str">
        <f t="shared" si="6"/>
        <v>CUMPLIDO</v>
      </c>
    </row>
    <row r="235" spans="1:16" ht="48.75" customHeight="1" x14ac:dyDescent="0.2">
      <c r="A235" s="1"/>
      <c r="B235" s="13" t="s">
        <v>19</v>
      </c>
      <c r="C235" s="3" t="s">
        <v>22</v>
      </c>
      <c r="D235" s="3" t="s">
        <v>98</v>
      </c>
      <c r="E235" s="4" t="s">
        <v>242</v>
      </c>
      <c r="F235" s="5">
        <v>1</v>
      </c>
      <c r="G235" s="5">
        <v>1</v>
      </c>
      <c r="H235" s="5">
        <v>100</v>
      </c>
      <c r="I235" s="5">
        <v>0</v>
      </c>
      <c r="J235" s="5">
        <v>0</v>
      </c>
      <c r="K235" s="6">
        <v>1</v>
      </c>
      <c r="L235" s="3" t="s">
        <v>512</v>
      </c>
      <c r="M235" s="5">
        <v>0.5</v>
      </c>
      <c r="N235" s="7">
        <v>0.5</v>
      </c>
      <c r="O235" s="8" t="s">
        <v>511</v>
      </c>
      <c r="P235" s="65" t="str">
        <f t="shared" si="6"/>
        <v>CUMPLIDO</v>
      </c>
    </row>
    <row r="236" spans="1:16" ht="48.75" customHeight="1" x14ac:dyDescent="0.2">
      <c r="A236" s="1"/>
      <c r="B236" s="13" t="s">
        <v>19</v>
      </c>
      <c r="C236" s="3" t="s">
        <v>22</v>
      </c>
      <c r="D236" s="3" t="s">
        <v>98</v>
      </c>
      <c r="E236" s="4" t="s">
        <v>243</v>
      </c>
      <c r="F236" s="5">
        <v>1</v>
      </c>
      <c r="G236" s="5">
        <v>1</v>
      </c>
      <c r="H236" s="5">
        <v>100</v>
      </c>
      <c r="I236" s="5">
        <v>0</v>
      </c>
      <c r="J236" s="5">
        <v>0.2</v>
      </c>
      <c r="K236" s="6">
        <v>1</v>
      </c>
      <c r="L236" s="3" t="s">
        <v>514</v>
      </c>
      <c r="M236" s="5">
        <v>0.5</v>
      </c>
      <c r="N236" s="7">
        <v>0.5</v>
      </c>
      <c r="O236" s="8" t="s">
        <v>513</v>
      </c>
      <c r="P236" s="65" t="str">
        <f t="shared" si="6"/>
        <v>CUMPLIDO</v>
      </c>
    </row>
    <row r="237" spans="1:16" ht="48.75" customHeight="1" x14ac:dyDescent="0.2">
      <c r="A237" s="1"/>
      <c r="B237" s="13" t="s">
        <v>19</v>
      </c>
      <c r="C237" s="3" t="s">
        <v>22</v>
      </c>
      <c r="D237" s="3" t="s">
        <v>98</v>
      </c>
      <c r="E237" s="4" t="s">
        <v>244</v>
      </c>
      <c r="F237" s="5">
        <v>1</v>
      </c>
      <c r="G237" s="5">
        <v>1</v>
      </c>
      <c r="H237" s="5">
        <v>100</v>
      </c>
      <c r="I237" s="5">
        <v>0</v>
      </c>
      <c r="J237" s="5">
        <v>0</v>
      </c>
      <c r="K237" s="6">
        <v>1</v>
      </c>
      <c r="L237" s="3" t="s">
        <v>680</v>
      </c>
      <c r="M237" s="5">
        <v>0.5</v>
      </c>
      <c r="N237" s="7">
        <v>0.5</v>
      </c>
      <c r="O237" s="8" t="s">
        <v>515</v>
      </c>
      <c r="P237" s="65" t="str">
        <f t="shared" si="6"/>
        <v>CUMPLIDO</v>
      </c>
    </row>
    <row r="238" spans="1:16" ht="48.75" customHeight="1" x14ac:dyDescent="0.2">
      <c r="A238" s="1"/>
      <c r="B238" s="13" t="s">
        <v>19</v>
      </c>
      <c r="C238" s="3" t="s">
        <v>22</v>
      </c>
      <c r="D238" s="3" t="s">
        <v>98</v>
      </c>
      <c r="E238" s="4" t="s">
        <v>245</v>
      </c>
      <c r="F238" s="5">
        <v>1</v>
      </c>
      <c r="G238" s="5">
        <v>1</v>
      </c>
      <c r="H238" s="5">
        <v>100</v>
      </c>
      <c r="I238" s="5">
        <v>0</v>
      </c>
      <c r="J238" s="5">
        <v>0</v>
      </c>
      <c r="K238" s="6">
        <v>1</v>
      </c>
      <c r="L238" s="3" t="s">
        <v>516</v>
      </c>
      <c r="M238" s="5">
        <v>0.5</v>
      </c>
      <c r="N238" s="7">
        <v>0.5</v>
      </c>
      <c r="O238" s="8" t="s">
        <v>517</v>
      </c>
      <c r="P238" s="65" t="str">
        <f t="shared" si="6"/>
        <v>CUMPLIDO</v>
      </c>
    </row>
    <row r="239" spans="1:16" ht="48.75" customHeight="1" x14ac:dyDescent="0.2">
      <c r="A239" s="1"/>
      <c r="B239" s="13" t="s">
        <v>19</v>
      </c>
      <c r="C239" s="3" t="s">
        <v>22</v>
      </c>
      <c r="D239" s="3" t="s">
        <v>98</v>
      </c>
      <c r="E239" s="4" t="s">
        <v>246</v>
      </c>
      <c r="F239" s="5">
        <v>1</v>
      </c>
      <c r="G239" s="5">
        <v>1</v>
      </c>
      <c r="H239" s="5">
        <v>100</v>
      </c>
      <c r="I239" s="5">
        <v>0</v>
      </c>
      <c r="J239" s="5">
        <v>0</v>
      </c>
      <c r="K239" s="6">
        <v>1</v>
      </c>
      <c r="L239" s="3" t="s">
        <v>518</v>
      </c>
      <c r="M239" s="5">
        <v>0.5</v>
      </c>
      <c r="N239" s="7">
        <v>0.5</v>
      </c>
      <c r="O239" s="8" t="s">
        <v>519</v>
      </c>
      <c r="P239" s="65" t="str">
        <f t="shared" si="6"/>
        <v>CUMPLIDO</v>
      </c>
    </row>
    <row r="240" spans="1:16" ht="48.75" customHeight="1" x14ac:dyDescent="0.2">
      <c r="A240" s="1"/>
      <c r="B240" s="13" t="s">
        <v>19</v>
      </c>
      <c r="C240" s="3" t="s">
        <v>22</v>
      </c>
      <c r="D240" s="3" t="s">
        <v>98</v>
      </c>
      <c r="E240" s="4" t="s">
        <v>247</v>
      </c>
      <c r="F240" s="5">
        <v>1</v>
      </c>
      <c r="G240" s="5">
        <v>1</v>
      </c>
      <c r="H240" s="5">
        <v>100</v>
      </c>
      <c r="I240" s="5">
        <v>0</v>
      </c>
      <c r="J240" s="5">
        <v>0</v>
      </c>
      <c r="K240" s="6">
        <v>1</v>
      </c>
      <c r="L240" s="3" t="s">
        <v>520</v>
      </c>
      <c r="M240" s="5">
        <v>0.5</v>
      </c>
      <c r="N240" s="7">
        <v>0.5</v>
      </c>
      <c r="O240" s="8" t="s">
        <v>521</v>
      </c>
      <c r="P240" s="65" t="str">
        <f t="shared" si="6"/>
        <v>CUMPLIDO</v>
      </c>
    </row>
    <row r="241" spans="1:16" ht="48.75" customHeight="1" x14ac:dyDescent="0.2">
      <c r="A241" s="1"/>
      <c r="B241" s="13" t="s">
        <v>19</v>
      </c>
      <c r="C241" s="3" t="s">
        <v>22</v>
      </c>
      <c r="D241" s="3" t="s">
        <v>98</v>
      </c>
      <c r="E241" s="4" t="s">
        <v>248</v>
      </c>
      <c r="F241" s="5">
        <v>1</v>
      </c>
      <c r="G241" s="5">
        <v>1</v>
      </c>
      <c r="H241" s="5">
        <v>100</v>
      </c>
      <c r="I241" s="5">
        <v>0</v>
      </c>
      <c r="J241" s="5">
        <v>0</v>
      </c>
      <c r="K241" s="6">
        <v>1</v>
      </c>
      <c r="L241" s="3" t="s">
        <v>681</v>
      </c>
      <c r="M241" s="5">
        <v>0.5</v>
      </c>
      <c r="N241" s="7">
        <v>0.5</v>
      </c>
      <c r="O241" s="8" t="s">
        <v>522</v>
      </c>
      <c r="P241" s="65" t="str">
        <f t="shared" si="6"/>
        <v>CUMPLIDO</v>
      </c>
    </row>
    <row r="242" spans="1:16" ht="48.75" customHeight="1" thickBot="1" x14ac:dyDescent="0.25">
      <c r="A242" s="1"/>
      <c r="B242" s="14" t="s">
        <v>19</v>
      </c>
      <c r="C242" s="15" t="s">
        <v>22</v>
      </c>
      <c r="D242" s="15" t="s">
        <v>98</v>
      </c>
      <c r="E242" s="16" t="s">
        <v>249</v>
      </c>
      <c r="F242" s="17">
        <v>1</v>
      </c>
      <c r="G242" s="17">
        <v>1</v>
      </c>
      <c r="H242" s="17">
        <v>100</v>
      </c>
      <c r="I242" s="17">
        <v>0</v>
      </c>
      <c r="J242" s="17">
        <v>0.2</v>
      </c>
      <c r="K242" s="18">
        <v>1</v>
      </c>
      <c r="L242" s="15" t="s">
        <v>523</v>
      </c>
      <c r="M242" s="17">
        <v>0.5</v>
      </c>
      <c r="N242" s="19">
        <v>0.5</v>
      </c>
      <c r="O242" s="20" t="s">
        <v>524</v>
      </c>
      <c r="P242" s="67" t="str">
        <f>IF(H242&gt;=95,"CUMPLIDO","INCUMPLIDO")</f>
        <v>CUMPLIDO</v>
      </c>
    </row>
  </sheetData>
  <mergeCells count="30">
    <mergeCell ref="B2:P2"/>
    <mergeCell ref="B17:P17"/>
    <mergeCell ref="B15:P15"/>
    <mergeCell ref="B180:P180"/>
    <mergeCell ref="B182:P182"/>
    <mergeCell ref="B112:P112"/>
    <mergeCell ref="B114:P114"/>
    <mergeCell ref="B115:P115"/>
    <mergeCell ref="B110:P110"/>
    <mergeCell ref="B105:P105"/>
    <mergeCell ref="B107:P107"/>
    <mergeCell ref="B108:P108"/>
    <mergeCell ref="B103:P103"/>
    <mergeCell ref="B96:P96"/>
    <mergeCell ref="B69:P69"/>
    <mergeCell ref="B70:P70"/>
    <mergeCell ref="B65:P65"/>
    <mergeCell ref="B67:P67"/>
    <mergeCell ref="B5:P5"/>
    <mergeCell ref="B6:P6"/>
    <mergeCell ref="P3:P4"/>
    <mergeCell ref="I3:L3"/>
    <mergeCell ref="H3:H4"/>
    <mergeCell ref="B3:B4"/>
    <mergeCell ref="C3:C4"/>
    <mergeCell ref="D3:D4"/>
    <mergeCell ref="E3:E4"/>
    <mergeCell ref="F3:F4"/>
    <mergeCell ref="G3:G4"/>
    <mergeCell ref="N3:O3"/>
  </mergeCells>
  <conditionalFormatting sqref="P7:P14">
    <cfRule type="containsText" dxfId="213" priority="249" operator="containsText" text="Cumplido">
      <formula>NOT(ISERROR(SEARCH("Cumplido",P7)))</formula>
    </cfRule>
    <cfRule type="beginsWith" dxfId="212" priority="248" operator="beginsWith" text="Incumplido">
      <formula>LEFT(P7,LEN("Incumplido"))="Incumplido"</formula>
    </cfRule>
  </conditionalFormatting>
  <conditionalFormatting sqref="P242">
    <cfRule type="beginsWith" dxfId="211" priority="218" operator="beginsWith" text="Incumplido">
      <formula>LEFT(P242,LEN("Incumplido"))="Incumplido"</formula>
    </cfRule>
    <cfRule type="containsText" dxfId="210" priority="219" operator="containsText" text="Cumplido">
      <formula>NOT(ISERROR(SEARCH("Cumplido",P242)))</formula>
    </cfRule>
  </conditionalFormatting>
  <conditionalFormatting sqref="P16">
    <cfRule type="beginsWith" dxfId="209" priority="212" operator="beginsWith" text="Incumplido">
      <formula>LEFT(P16,LEN("Incumplido"))="Incumplido"</formula>
    </cfRule>
    <cfRule type="containsText" dxfId="208" priority="213" operator="containsText" text="Cumplido">
      <formula>NOT(ISERROR(SEARCH("Cumplido",P16)))</formula>
    </cfRule>
  </conditionalFormatting>
  <conditionalFormatting sqref="P18:P64">
    <cfRule type="beginsWith" dxfId="207" priority="210" operator="beginsWith" text="Incumplido">
      <formula>LEFT(P18,LEN("Incumplido"))="Incumplido"</formula>
    </cfRule>
    <cfRule type="containsText" dxfId="206" priority="211" operator="containsText" text="Cumplido">
      <formula>NOT(ISERROR(SEARCH("Cumplido",P18)))</formula>
    </cfRule>
  </conditionalFormatting>
  <conditionalFormatting sqref="P66">
    <cfRule type="beginsWith" dxfId="205" priority="208" operator="beginsWith" text="Incumplido">
      <formula>LEFT(P66,LEN("Incumplido"))="Incumplido"</formula>
    </cfRule>
    <cfRule type="containsText" dxfId="204" priority="209" operator="containsText" text="Cumplido">
      <formula>NOT(ISERROR(SEARCH("Cumplido",P66)))</formula>
    </cfRule>
  </conditionalFormatting>
  <conditionalFormatting sqref="P68">
    <cfRule type="beginsWith" dxfId="203" priority="206" operator="beginsWith" text="Incumplido">
      <formula>LEFT(P68,LEN("Incumplido"))="Incumplido"</formula>
    </cfRule>
    <cfRule type="containsText" dxfId="202" priority="207" operator="containsText" text="Cumplido">
      <formula>NOT(ISERROR(SEARCH("Cumplido",P68)))</formula>
    </cfRule>
  </conditionalFormatting>
  <conditionalFormatting sqref="P71:P95">
    <cfRule type="beginsWith" dxfId="201" priority="204" operator="beginsWith" text="Incumplido">
      <formula>LEFT(P71,LEN("Incumplido"))="Incumplido"</formula>
    </cfRule>
    <cfRule type="containsText" dxfId="200" priority="205" operator="containsText" text="Cumplido">
      <formula>NOT(ISERROR(SEARCH("Cumplido",P71)))</formula>
    </cfRule>
  </conditionalFormatting>
  <conditionalFormatting sqref="P97:P102">
    <cfRule type="beginsWith" dxfId="199" priority="202" operator="beginsWith" text="Incumplido">
      <formula>LEFT(P97,LEN("Incumplido"))="Incumplido"</formula>
    </cfRule>
    <cfRule type="containsText" dxfId="198" priority="203" operator="containsText" text="Cumplido">
      <formula>NOT(ISERROR(SEARCH("Cumplido",P97)))</formula>
    </cfRule>
  </conditionalFormatting>
  <conditionalFormatting sqref="P104">
    <cfRule type="beginsWith" dxfId="197" priority="200" operator="beginsWith" text="Incumplido">
      <formula>LEFT(P104,LEN("Incumplido"))="Incumplido"</formula>
    </cfRule>
    <cfRule type="containsText" dxfId="196" priority="201" operator="containsText" text="Cumplido">
      <formula>NOT(ISERROR(SEARCH("Cumplido",P104)))</formula>
    </cfRule>
  </conditionalFormatting>
  <conditionalFormatting sqref="P106">
    <cfRule type="beginsWith" dxfId="195" priority="198" operator="beginsWith" text="Incumplido">
      <formula>LEFT(P106,LEN("Incumplido"))="Incumplido"</formula>
    </cfRule>
    <cfRule type="containsText" dxfId="194" priority="199" operator="containsText" text="Cumplido">
      <formula>NOT(ISERROR(SEARCH("Cumplido",P106)))</formula>
    </cfRule>
  </conditionalFormatting>
  <conditionalFormatting sqref="P109">
    <cfRule type="beginsWith" dxfId="193" priority="194" operator="beginsWith" text="Incumplido">
      <formula>LEFT(P109,LEN("Incumplido"))="Incumplido"</formula>
    </cfRule>
    <cfRule type="containsText" dxfId="192" priority="195" operator="containsText" text="Cumplido">
      <formula>NOT(ISERROR(SEARCH("Cumplido",P109)))</formula>
    </cfRule>
  </conditionalFormatting>
  <conditionalFormatting sqref="P111">
    <cfRule type="beginsWith" dxfId="191" priority="192" operator="beginsWith" text="Incumplido">
      <formula>LEFT(P111,LEN("Incumplido"))="Incumplido"</formula>
    </cfRule>
    <cfRule type="containsText" dxfId="190" priority="193" operator="containsText" text="Cumplido">
      <formula>NOT(ISERROR(SEARCH("Cumplido",P111)))</formula>
    </cfRule>
  </conditionalFormatting>
  <conditionalFormatting sqref="P113">
    <cfRule type="beginsWith" dxfId="189" priority="190" operator="beginsWith" text="Incumplido">
      <formula>LEFT(P113,LEN("Incumplido"))="Incumplido"</formula>
    </cfRule>
    <cfRule type="containsText" dxfId="188" priority="191" operator="containsText" text="Cumplido">
      <formula>NOT(ISERROR(SEARCH("Cumplido",P113)))</formula>
    </cfRule>
  </conditionalFormatting>
  <conditionalFormatting sqref="P116:P179">
    <cfRule type="beginsWith" dxfId="187" priority="188" operator="beginsWith" text="Incumplido">
      <formula>LEFT(P116,LEN("Incumplido"))="Incumplido"</formula>
    </cfRule>
    <cfRule type="containsText" dxfId="186" priority="189" operator="containsText" text="Cumplido">
      <formula>NOT(ISERROR(SEARCH("Cumplido",P116)))</formula>
    </cfRule>
  </conditionalFormatting>
  <conditionalFormatting sqref="P181">
    <cfRule type="beginsWith" dxfId="185" priority="186" operator="beginsWith" text="Incumplido">
      <formula>LEFT(P181,LEN("Incumplido"))="Incumplido"</formula>
    </cfRule>
    <cfRule type="containsText" dxfId="184" priority="187" operator="containsText" text="Cumplido">
      <formula>NOT(ISERROR(SEARCH("Cumplido",P181)))</formula>
    </cfRule>
  </conditionalFormatting>
  <conditionalFormatting sqref="P183:P241">
    <cfRule type="beginsWith" dxfId="183" priority="184" operator="beginsWith" text="Incumplido">
      <formula>LEFT(P183,LEN("Incumplido"))="Incumplido"</formula>
    </cfRule>
    <cfRule type="containsText" dxfId="182" priority="185" operator="containsText" text="Cumplido">
      <formula>NOT(ISERROR(SEARCH("Cumplido",P183)))</formula>
    </cfRule>
  </conditionalFormatting>
  <conditionalFormatting sqref="P1:P1048576">
    <cfRule type="containsText" priority="183" operator="containsText" text="CUMPI">
      <formula>NOT(ISERROR(SEARCH("CUMPI",P1)))</formula>
    </cfRule>
  </conditionalFormatting>
  <conditionalFormatting sqref="P7:P14">
    <cfRule type="beginsWith" dxfId="181" priority="181" operator="beginsWith" text="Incumplido">
      <formula>LEFT(P7,LEN("Incumplido"))="Incumplido"</formula>
    </cfRule>
    <cfRule type="containsText" dxfId="180" priority="182" operator="containsText" text="Cumplido">
      <formula>NOT(ISERROR(SEARCH("Cumplido",P7)))</formula>
    </cfRule>
  </conditionalFormatting>
  <conditionalFormatting sqref="P16">
    <cfRule type="beginsWith" dxfId="178" priority="179" operator="beginsWith" text="Incumplido">
      <formula>LEFT(P16,LEN("Incumplido"))="Incumplido"</formula>
    </cfRule>
    <cfRule type="containsText" dxfId="179" priority="180" operator="containsText" text="Cumplido">
      <formula>NOT(ISERROR(SEARCH("Cumplido",P16)))</formula>
    </cfRule>
  </conditionalFormatting>
  <conditionalFormatting sqref="P16">
    <cfRule type="beginsWith" dxfId="177" priority="177" operator="beginsWith" text="Incumplido">
      <formula>LEFT(P16,LEN("Incumplido"))="Incumplido"</formula>
    </cfRule>
    <cfRule type="containsText" dxfId="176" priority="178" operator="containsText" text="Cumplido">
      <formula>NOT(ISERROR(SEARCH("Cumplido",P16)))</formula>
    </cfRule>
  </conditionalFormatting>
  <conditionalFormatting sqref="P18:P64">
    <cfRule type="beginsWith" dxfId="174" priority="175" operator="beginsWith" text="Incumplido">
      <formula>LEFT(P18,LEN("Incumplido"))="Incumplido"</formula>
    </cfRule>
    <cfRule type="containsText" dxfId="175" priority="176" operator="containsText" text="Cumplido">
      <formula>NOT(ISERROR(SEARCH("Cumplido",P18)))</formula>
    </cfRule>
  </conditionalFormatting>
  <conditionalFormatting sqref="P18:P64">
    <cfRule type="beginsWith" dxfId="173" priority="173" operator="beginsWith" text="Incumplido">
      <formula>LEFT(P18,LEN("Incumplido"))="Incumplido"</formula>
    </cfRule>
    <cfRule type="containsText" dxfId="172" priority="174" operator="containsText" text="Cumplido">
      <formula>NOT(ISERROR(SEARCH("Cumplido",P18)))</formula>
    </cfRule>
  </conditionalFormatting>
  <conditionalFormatting sqref="P68">
    <cfRule type="beginsWith" dxfId="171" priority="171" operator="beginsWith" text="Incumplido">
      <formula>LEFT(P68,LEN("Incumplido"))="Incumplido"</formula>
    </cfRule>
    <cfRule type="containsText" dxfId="170" priority="172" operator="containsText" text="Cumplido">
      <formula>NOT(ISERROR(SEARCH("Cumplido",P68)))</formula>
    </cfRule>
  </conditionalFormatting>
  <conditionalFormatting sqref="P68">
    <cfRule type="beginsWith" dxfId="169" priority="169" operator="beginsWith" text="Incumplido">
      <formula>LEFT(P68,LEN("Incumplido"))="Incumplido"</formula>
    </cfRule>
    <cfRule type="containsText" dxfId="168" priority="170" operator="containsText" text="Cumplido">
      <formula>NOT(ISERROR(SEARCH("Cumplido",P68)))</formula>
    </cfRule>
  </conditionalFormatting>
  <conditionalFormatting sqref="P68">
    <cfRule type="beginsWith" dxfId="167" priority="167" operator="beginsWith" text="Incumplido">
      <formula>LEFT(P68,LEN("Incumplido"))="Incumplido"</formula>
    </cfRule>
    <cfRule type="containsText" dxfId="166" priority="168" operator="containsText" text="Cumplido">
      <formula>NOT(ISERROR(SEARCH("Cumplido",P68)))</formula>
    </cfRule>
  </conditionalFormatting>
  <conditionalFormatting sqref="P71:P95">
    <cfRule type="beginsWith" dxfId="165" priority="165" operator="beginsWith" text="Incumplido">
      <formula>LEFT(P71,LEN("Incumplido"))="Incumplido"</formula>
    </cfRule>
    <cfRule type="containsText" dxfId="164" priority="166" operator="containsText" text="Cumplido">
      <formula>NOT(ISERROR(SEARCH("Cumplido",P71)))</formula>
    </cfRule>
  </conditionalFormatting>
  <conditionalFormatting sqref="P71:P95">
    <cfRule type="beginsWith" dxfId="163" priority="163" operator="beginsWith" text="Incumplido">
      <formula>LEFT(P71,LEN("Incumplido"))="Incumplido"</formula>
    </cfRule>
    <cfRule type="containsText" dxfId="162" priority="164" operator="containsText" text="Cumplido">
      <formula>NOT(ISERROR(SEARCH("Cumplido",P71)))</formula>
    </cfRule>
  </conditionalFormatting>
  <conditionalFormatting sqref="P71:P95">
    <cfRule type="beginsWith" dxfId="161" priority="161" operator="beginsWith" text="Incumplido">
      <formula>LEFT(P71,LEN("Incumplido"))="Incumplido"</formula>
    </cfRule>
    <cfRule type="containsText" dxfId="160" priority="162" operator="containsText" text="Cumplido">
      <formula>NOT(ISERROR(SEARCH("Cumplido",P71)))</formula>
    </cfRule>
  </conditionalFormatting>
  <conditionalFormatting sqref="P71:P95">
    <cfRule type="beginsWith" dxfId="159" priority="159" operator="beginsWith" text="Incumplido">
      <formula>LEFT(P71,LEN("Incumplido"))="Incumplido"</formula>
    </cfRule>
    <cfRule type="containsText" dxfId="158" priority="160" operator="containsText" text="Cumplido">
      <formula>NOT(ISERROR(SEARCH("Cumplido",P71)))</formula>
    </cfRule>
  </conditionalFormatting>
  <conditionalFormatting sqref="P97:P102">
    <cfRule type="beginsWith" dxfId="157" priority="157" operator="beginsWith" text="Incumplido">
      <formula>LEFT(P97,LEN("Incumplido"))="Incumplido"</formula>
    </cfRule>
    <cfRule type="containsText" dxfId="156" priority="158" operator="containsText" text="Cumplido">
      <formula>NOT(ISERROR(SEARCH("Cumplido",P97)))</formula>
    </cfRule>
  </conditionalFormatting>
  <conditionalFormatting sqref="P97:P102">
    <cfRule type="beginsWith" dxfId="155" priority="155" operator="beginsWith" text="Incumplido">
      <formula>LEFT(P97,LEN("Incumplido"))="Incumplido"</formula>
    </cfRule>
    <cfRule type="containsText" dxfId="154" priority="156" operator="containsText" text="Cumplido">
      <formula>NOT(ISERROR(SEARCH("Cumplido",P97)))</formula>
    </cfRule>
  </conditionalFormatting>
  <conditionalFormatting sqref="P97:P102">
    <cfRule type="beginsWith" dxfId="153" priority="153" operator="beginsWith" text="Incumplido">
      <formula>LEFT(P97,LEN("Incumplido"))="Incumplido"</formula>
    </cfRule>
    <cfRule type="containsText" dxfId="152" priority="154" operator="containsText" text="Cumplido">
      <formula>NOT(ISERROR(SEARCH("Cumplido",P97)))</formula>
    </cfRule>
  </conditionalFormatting>
  <conditionalFormatting sqref="P97:P102">
    <cfRule type="beginsWith" dxfId="151" priority="151" operator="beginsWith" text="Incumplido">
      <formula>LEFT(P97,LEN("Incumplido"))="Incumplido"</formula>
    </cfRule>
    <cfRule type="containsText" dxfId="150" priority="152" operator="containsText" text="Cumplido">
      <formula>NOT(ISERROR(SEARCH("Cumplido",P97)))</formula>
    </cfRule>
  </conditionalFormatting>
  <conditionalFormatting sqref="P97:P102">
    <cfRule type="beginsWith" dxfId="149" priority="149" operator="beginsWith" text="Incumplido">
      <formula>LEFT(P97,LEN("Incumplido"))="Incumplido"</formula>
    </cfRule>
    <cfRule type="containsText" dxfId="148" priority="150" operator="containsText" text="Cumplido">
      <formula>NOT(ISERROR(SEARCH("Cumplido",P97)))</formula>
    </cfRule>
  </conditionalFormatting>
  <conditionalFormatting sqref="P104">
    <cfRule type="beginsWith" dxfId="147" priority="147" operator="beginsWith" text="Incumplido">
      <formula>LEFT(P104,LEN("Incumplido"))="Incumplido"</formula>
    </cfRule>
    <cfRule type="containsText" dxfId="146" priority="148" operator="containsText" text="Cumplido">
      <formula>NOT(ISERROR(SEARCH("Cumplido",P104)))</formula>
    </cfRule>
  </conditionalFormatting>
  <conditionalFormatting sqref="P104">
    <cfRule type="beginsWith" dxfId="145" priority="145" operator="beginsWith" text="Incumplido">
      <formula>LEFT(P104,LEN("Incumplido"))="Incumplido"</formula>
    </cfRule>
    <cfRule type="containsText" dxfId="144" priority="146" operator="containsText" text="Cumplido">
      <formula>NOT(ISERROR(SEARCH("Cumplido",P104)))</formula>
    </cfRule>
  </conditionalFormatting>
  <conditionalFormatting sqref="P104">
    <cfRule type="beginsWith" dxfId="143" priority="143" operator="beginsWith" text="Incumplido">
      <formula>LEFT(P104,LEN("Incumplido"))="Incumplido"</formula>
    </cfRule>
    <cfRule type="containsText" dxfId="142" priority="144" operator="containsText" text="Cumplido">
      <formula>NOT(ISERROR(SEARCH("Cumplido",P104)))</formula>
    </cfRule>
  </conditionalFormatting>
  <conditionalFormatting sqref="P104">
    <cfRule type="beginsWith" dxfId="141" priority="141" operator="beginsWith" text="Incumplido">
      <formula>LEFT(P104,LEN("Incumplido"))="Incumplido"</formula>
    </cfRule>
    <cfRule type="containsText" dxfId="140" priority="142" operator="containsText" text="Cumplido">
      <formula>NOT(ISERROR(SEARCH("Cumplido",P104)))</formula>
    </cfRule>
  </conditionalFormatting>
  <conditionalFormatting sqref="P104">
    <cfRule type="beginsWith" dxfId="139" priority="139" operator="beginsWith" text="Incumplido">
      <formula>LEFT(P104,LEN("Incumplido"))="Incumplido"</formula>
    </cfRule>
    <cfRule type="containsText" dxfId="138" priority="140" operator="containsText" text="Cumplido">
      <formula>NOT(ISERROR(SEARCH("Cumplido",P104)))</formula>
    </cfRule>
  </conditionalFormatting>
  <conditionalFormatting sqref="P104">
    <cfRule type="beginsWith" dxfId="137" priority="137" operator="beginsWith" text="Incumplido">
      <formula>LEFT(P104,LEN("Incumplido"))="Incumplido"</formula>
    </cfRule>
    <cfRule type="containsText" dxfId="136" priority="138" operator="containsText" text="Cumplido">
      <formula>NOT(ISERROR(SEARCH("Cumplido",P104)))</formula>
    </cfRule>
  </conditionalFormatting>
  <conditionalFormatting sqref="P106">
    <cfRule type="beginsWith" dxfId="135" priority="135" operator="beginsWith" text="Incumplido">
      <formula>LEFT(P106,LEN("Incumplido"))="Incumplido"</formula>
    </cfRule>
    <cfRule type="containsText" dxfId="134" priority="136" operator="containsText" text="Cumplido">
      <formula>NOT(ISERROR(SEARCH("Cumplido",P106)))</formula>
    </cfRule>
  </conditionalFormatting>
  <conditionalFormatting sqref="P106">
    <cfRule type="beginsWith" dxfId="133" priority="133" operator="beginsWith" text="Incumplido">
      <formula>LEFT(P106,LEN("Incumplido"))="Incumplido"</formula>
    </cfRule>
    <cfRule type="containsText" dxfId="132" priority="134" operator="containsText" text="Cumplido">
      <formula>NOT(ISERROR(SEARCH("Cumplido",P106)))</formula>
    </cfRule>
  </conditionalFormatting>
  <conditionalFormatting sqref="P106">
    <cfRule type="beginsWith" dxfId="131" priority="131" operator="beginsWith" text="Incumplido">
      <formula>LEFT(P106,LEN("Incumplido"))="Incumplido"</formula>
    </cfRule>
    <cfRule type="containsText" dxfId="130" priority="132" operator="containsText" text="Cumplido">
      <formula>NOT(ISERROR(SEARCH("Cumplido",P106)))</formula>
    </cfRule>
  </conditionalFormatting>
  <conditionalFormatting sqref="P106">
    <cfRule type="beginsWith" dxfId="129" priority="129" operator="beginsWith" text="Incumplido">
      <formula>LEFT(P106,LEN("Incumplido"))="Incumplido"</formula>
    </cfRule>
    <cfRule type="containsText" dxfId="128" priority="130" operator="containsText" text="Cumplido">
      <formula>NOT(ISERROR(SEARCH("Cumplido",P106)))</formula>
    </cfRule>
  </conditionalFormatting>
  <conditionalFormatting sqref="P106">
    <cfRule type="beginsWith" dxfId="127" priority="127" operator="beginsWith" text="Incumplido">
      <formula>LEFT(P106,LEN("Incumplido"))="Incumplido"</formula>
    </cfRule>
    <cfRule type="containsText" dxfId="126" priority="128" operator="containsText" text="Cumplido">
      <formula>NOT(ISERROR(SEARCH("Cumplido",P106)))</formula>
    </cfRule>
  </conditionalFormatting>
  <conditionalFormatting sqref="P106">
    <cfRule type="beginsWith" dxfId="125" priority="125" operator="beginsWith" text="Incumplido">
      <formula>LEFT(P106,LEN("Incumplido"))="Incumplido"</formula>
    </cfRule>
    <cfRule type="containsText" dxfId="124" priority="126" operator="containsText" text="Cumplido">
      <formula>NOT(ISERROR(SEARCH("Cumplido",P106)))</formula>
    </cfRule>
  </conditionalFormatting>
  <conditionalFormatting sqref="P106">
    <cfRule type="beginsWith" dxfId="123" priority="123" operator="beginsWith" text="Incumplido">
      <formula>LEFT(P106,LEN("Incumplido"))="Incumplido"</formula>
    </cfRule>
    <cfRule type="containsText" dxfId="122" priority="124" operator="containsText" text="Cumplido">
      <formula>NOT(ISERROR(SEARCH("Cumplido",P106)))</formula>
    </cfRule>
  </conditionalFormatting>
  <conditionalFormatting sqref="P109">
    <cfRule type="beginsWith" dxfId="121" priority="121" operator="beginsWith" text="Incumplido">
      <formula>LEFT(P109,LEN("Incumplido"))="Incumplido"</formula>
    </cfRule>
    <cfRule type="containsText" dxfId="120" priority="122" operator="containsText" text="Cumplido">
      <formula>NOT(ISERROR(SEARCH("Cumplido",P109)))</formula>
    </cfRule>
  </conditionalFormatting>
  <conditionalFormatting sqref="P109">
    <cfRule type="beginsWith" dxfId="119" priority="119" operator="beginsWith" text="Incumplido">
      <formula>LEFT(P109,LEN("Incumplido"))="Incumplido"</formula>
    </cfRule>
    <cfRule type="containsText" dxfId="118" priority="120" operator="containsText" text="Cumplido">
      <formula>NOT(ISERROR(SEARCH("Cumplido",P109)))</formula>
    </cfRule>
  </conditionalFormatting>
  <conditionalFormatting sqref="P109">
    <cfRule type="beginsWith" dxfId="117" priority="117" operator="beginsWith" text="Incumplido">
      <formula>LEFT(P109,LEN("Incumplido"))="Incumplido"</formula>
    </cfRule>
    <cfRule type="containsText" dxfId="116" priority="118" operator="containsText" text="Cumplido">
      <formula>NOT(ISERROR(SEARCH("Cumplido",P109)))</formula>
    </cfRule>
  </conditionalFormatting>
  <conditionalFormatting sqref="P109">
    <cfRule type="beginsWith" dxfId="115" priority="115" operator="beginsWith" text="Incumplido">
      <formula>LEFT(P109,LEN("Incumplido"))="Incumplido"</formula>
    </cfRule>
    <cfRule type="containsText" dxfId="114" priority="116" operator="containsText" text="Cumplido">
      <formula>NOT(ISERROR(SEARCH("Cumplido",P109)))</formula>
    </cfRule>
  </conditionalFormatting>
  <conditionalFormatting sqref="P109">
    <cfRule type="beginsWith" dxfId="113" priority="113" operator="beginsWith" text="Incumplido">
      <formula>LEFT(P109,LEN("Incumplido"))="Incumplido"</formula>
    </cfRule>
    <cfRule type="containsText" dxfId="112" priority="114" operator="containsText" text="Cumplido">
      <formula>NOT(ISERROR(SEARCH("Cumplido",P109)))</formula>
    </cfRule>
  </conditionalFormatting>
  <conditionalFormatting sqref="P109">
    <cfRule type="beginsWith" dxfId="111" priority="111" operator="beginsWith" text="Incumplido">
      <formula>LEFT(P109,LEN("Incumplido"))="Incumplido"</formula>
    </cfRule>
    <cfRule type="containsText" dxfId="110" priority="112" operator="containsText" text="Cumplido">
      <formula>NOT(ISERROR(SEARCH("Cumplido",P109)))</formula>
    </cfRule>
  </conditionalFormatting>
  <conditionalFormatting sqref="P109">
    <cfRule type="beginsWith" dxfId="109" priority="109" operator="beginsWith" text="Incumplido">
      <formula>LEFT(P109,LEN("Incumplido"))="Incumplido"</formula>
    </cfRule>
    <cfRule type="containsText" dxfId="108" priority="110" operator="containsText" text="Cumplido">
      <formula>NOT(ISERROR(SEARCH("Cumplido",P109)))</formula>
    </cfRule>
  </conditionalFormatting>
  <conditionalFormatting sqref="P109">
    <cfRule type="beginsWith" dxfId="107" priority="107" operator="beginsWith" text="Incumplido">
      <formula>LEFT(P109,LEN("Incumplido"))="Incumplido"</formula>
    </cfRule>
    <cfRule type="containsText" dxfId="106" priority="108" operator="containsText" text="Cumplido">
      <formula>NOT(ISERROR(SEARCH("Cumplido",P109)))</formula>
    </cfRule>
  </conditionalFormatting>
  <conditionalFormatting sqref="P111">
    <cfRule type="beginsWith" dxfId="105" priority="105" operator="beginsWith" text="Incumplido">
      <formula>LEFT(P111,LEN("Incumplido"))="Incumplido"</formula>
    </cfRule>
    <cfRule type="containsText" dxfId="104" priority="106" operator="containsText" text="Cumplido">
      <formula>NOT(ISERROR(SEARCH("Cumplido",P111)))</formula>
    </cfRule>
  </conditionalFormatting>
  <conditionalFormatting sqref="P111">
    <cfRule type="beginsWith" dxfId="103" priority="103" operator="beginsWith" text="Incumplido">
      <formula>LEFT(P111,LEN("Incumplido"))="Incumplido"</formula>
    </cfRule>
    <cfRule type="containsText" dxfId="102" priority="104" operator="containsText" text="Cumplido">
      <formula>NOT(ISERROR(SEARCH("Cumplido",P111)))</formula>
    </cfRule>
  </conditionalFormatting>
  <conditionalFormatting sqref="P111">
    <cfRule type="beginsWith" dxfId="101" priority="101" operator="beginsWith" text="Incumplido">
      <formula>LEFT(P111,LEN("Incumplido"))="Incumplido"</formula>
    </cfRule>
    <cfRule type="containsText" dxfId="100" priority="102" operator="containsText" text="Cumplido">
      <formula>NOT(ISERROR(SEARCH("Cumplido",P111)))</formula>
    </cfRule>
  </conditionalFormatting>
  <conditionalFormatting sqref="P111">
    <cfRule type="beginsWith" dxfId="99" priority="99" operator="beginsWith" text="Incumplido">
      <formula>LEFT(P111,LEN("Incumplido"))="Incumplido"</formula>
    </cfRule>
    <cfRule type="containsText" dxfId="98" priority="100" operator="containsText" text="Cumplido">
      <formula>NOT(ISERROR(SEARCH("Cumplido",P111)))</formula>
    </cfRule>
  </conditionalFormatting>
  <conditionalFormatting sqref="P111">
    <cfRule type="beginsWith" dxfId="97" priority="97" operator="beginsWith" text="Incumplido">
      <formula>LEFT(P111,LEN("Incumplido"))="Incumplido"</formula>
    </cfRule>
    <cfRule type="containsText" dxfId="96" priority="98" operator="containsText" text="Cumplido">
      <formula>NOT(ISERROR(SEARCH("Cumplido",P111)))</formula>
    </cfRule>
  </conditionalFormatting>
  <conditionalFormatting sqref="P111">
    <cfRule type="beginsWith" dxfId="95" priority="95" operator="beginsWith" text="Incumplido">
      <formula>LEFT(P111,LEN("Incumplido"))="Incumplido"</formula>
    </cfRule>
    <cfRule type="containsText" dxfId="94" priority="96" operator="containsText" text="Cumplido">
      <formula>NOT(ISERROR(SEARCH("Cumplido",P111)))</formula>
    </cfRule>
  </conditionalFormatting>
  <conditionalFormatting sqref="P111">
    <cfRule type="beginsWith" dxfId="93" priority="93" operator="beginsWith" text="Incumplido">
      <formula>LEFT(P111,LEN("Incumplido"))="Incumplido"</formula>
    </cfRule>
    <cfRule type="containsText" dxfId="92" priority="94" operator="containsText" text="Cumplido">
      <formula>NOT(ISERROR(SEARCH("Cumplido",P111)))</formula>
    </cfRule>
  </conditionalFormatting>
  <conditionalFormatting sqref="P111">
    <cfRule type="beginsWith" dxfId="91" priority="91" operator="beginsWith" text="Incumplido">
      <formula>LEFT(P111,LEN("Incumplido"))="Incumplido"</formula>
    </cfRule>
    <cfRule type="containsText" dxfId="90" priority="92" operator="containsText" text="Cumplido">
      <formula>NOT(ISERROR(SEARCH("Cumplido",P111)))</formula>
    </cfRule>
  </conditionalFormatting>
  <conditionalFormatting sqref="P111">
    <cfRule type="beginsWith" dxfId="89" priority="89" operator="beginsWith" text="Incumplido">
      <formula>LEFT(P111,LEN("Incumplido"))="Incumplido"</formula>
    </cfRule>
    <cfRule type="containsText" dxfId="88" priority="90" operator="containsText" text="Cumplido">
      <formula>NOT(ISERROR(SEARCH("Cumplido",P111)))</formula>
    </cfRule>
  </conditionalFormatting>
  <conditionalFormatting sqref="P113">
    <cfRule type="beginsWith" dxfId="87" priority="87" operator="beginsWith" text="Incumplido">
      <formula>LEFT(P113,LEN("Incumplido"))="Incumplido"</formula>
    </cfRule>
    <cfRule type="containsText" dxfId="86" priority="88" operator="containsText" text="Cumplido">
      <formula>NOT(ISERROR(SEARCH("Cumplido",P113)))</formula>
    </cfRule>
  </conditionalFormatting>
  <conditionalFormatting sqref="P113">
    <cfRule type="beginsWith" dxfId="85" priority="85" operator="beginsWith" text="Incumplido">
      <formula>LEFT(P113,LEN("Incumplido"))="Incumplido"</formula>
    </cfRule>
    <cfRule type="containsText" dxfId="84" priority="86" operator="containsText" text="Cumplido">
      <formula>NOT(ISERROR(SEARCH("Cumplido",P113)))</formula>
    </cfRule>
  </conditionalFormatting>
  <conditionalFormatting sqref="P113">
    <cfRule type="beginsWith" dxfId="83" priority="83" operator="beginsWith" text="Incumplido">
      <formula>LEFT(P113,LEN("Incumplido"))="Incumplido"</formula>
    </cfRule>
    <cfRule type="containsText" dxfId="82" priority="84" operator="containsText" text="Cumplido">
      <formula>NOT(ISERROR(SEARCH("Cumplido",P113)))</formula>
    </cfRule>
  </conditionalFormatting>
  <conditionalFormatting sqref="P113">
    <cfRule type="beginsWith" dxfId="81" priority="81" operator="beginsWith" text="Incumplido">
      <formula>LEFT(P113,LEN("Incumplido"))="Incumplido"</formula>
    </cfRule>
    <cfRule type="containsText" dxfId="80" priority="82" operator="containsText" text="Cumplido">
      <formula>NOT(ISERROR(SEARCH("Cumplido",P113)))</formula>
    </cfRule>
  </conditionalFormatting>
  <conditionalFormatting sqref="P113">
    <cfRule type="beginsWith" dxfId="79" priority="79" operator="beginsWith" text="Incumplido">
      <formula>LEFT(P113,LEN("Incumplido"))="Incumplido"</formula>
    </cfRule>
    <cfRule type="containsText" dxfId="78" priority="80" operator="containsText" text="Cumplido">
      <formula>NOT(ISERROR(SEARCH("Cumplido",P113)))</formula>
    </cfRule>
  </conditionalFormatting>
  <conditionalFormatting sqref="P113">
    <cfRule type="beginsWith" dxfId="77" priority="77" operator="beginsWith" text="Incumplido">
      <formula>LEFT(P113,LEN("Incumplido"))="Incumplido"</formula>
    </cfRule>
    <cfRule type="containsText" dxfId="76" priority="78" operator="containsText" text="Cumplido">
      <formula>NOT(ISERROR(SEARCH("Cumplido",P113)))</formula>
    </cfRule>
  </conditionalFormatting>
  <conditionalFormatting sqref="P113">
    <cfRule type="beginsWith" dxfId="75" priority="75" operator="beginsWith" text="Incumplido">
      <formula>LEFT(P113,LEN("Incumplido"))="Incumplido"</formula>
    </cfRule>
    <cfRule type="containsText" dxfId="74" priority="76" operator="containsText" text="Cumplido">
      <formula>NOT(ISERROR(SEARCH("Cumplido",P113)))</formula>
    </cfRule>
  </conditionalFormatting>
  <conditionalFormatting sqref="P113">
    <cfRule type="beginsWith" dxfId="73" priority="73" operator="beginsWith" text="Incumplido">
      <formula>LEFT(P113,LEN("Incumplido"))="Incumplido"</formula>
    </cfRule>
    <cfRule type="containsText" dxfId="72" priority="74" operator="containsText" text="Cumplido">
      <formula>NOT(ISERROR(SEARCH("Cumplido",P113)))</formula>
    </cfRule>
  </conditionalFormatting>
  <conditionalFormatting sqref="P113">
    <cfRule type="beginsWith" dxfId="71" priority="71" operator="beginsWith" text="Incumplido">
      <formula>LEFT(P113,LEN("Incumplido"))="Incumplido"</formula>
    </cfRule>
    <cfRule type="containsText" dxfId="70" priority="72" operator="containsText" text="Cumplido">
      <formula>NOT(ISERROR(SEARCH("Cumplido",P113)))</formula>
    </cfRule>
  </conditionalFormatting>
  <conditionalFormatting sqref="P113">
    <cfRule type="beginsWith" dxfId="69" priority="69" operator="beginsWith" text="Incumplido">
      <formula>LEFT(P113,LEN("Incumplido"))="Incumplido"</formula>
    </cfRule>
    <cfRule type="containsText" dxfId="68" priority="70" operator="containsText" text="Cumplido">
      <formula>NOT(ISERROR(SEARCH("Cumplido",P113)))</formula>
    </cfRule>
  </conditionalFormatting>
  <conditionalFormatting sqref="P116">
    <cfRule type="beginsWith" dxfId="67" priority="67" operator="beginsWith" text="Incumplido">
      <formula>LEFT(P116,LEN("Incumplido"))="Incumplido"</formula>
    </cfRule>
    <cfRule type="containsText" dxfId="66" priority="68" operator="containsText" text="Cumplido">
      <formula>NOT(ISERROR(SEARCH("Cumplido",P116)))</formula>
    </cfRule>
  </conditionalFormatting>
  <conditionalFormatting sqref="P116">
    <cfRule type="beginsWith" dxfId="65" priority="65" operator="beginsWith" text="Incumplido">
      <formula>LEFT(P116,LEN("Incumplido"))="Incumplido"</formula>
    </cfRule>
    <cfRule type="containsText" dxfId="64" priority="66" operator="containsText" text="Cumplido">
      <formula>NOT(ISERROR(SEARCH("Cumplido",P116)))</formula>
    </cfRule>
  </conditionalFormatting>
  <conditionalFormatting sqref="P116">
    <cfRule type="beginsWith" dxfId="63" priority="63" operator="beginsWith" text="Incumplido">
      <formula>LEFT(P116,LEN("Incumplido"))="Incumplido"</formula>
    </cfRule>
    <cfRule type="containsText" dxfId="62" priority="64" operator="containsText" text="Cumplido">
      <formula>NOT(ISERROR(SEARCH("Cumplido",P116)))</formula>
    </cfRule>
  </conditionalFormatting>
  <conditionalFormatting sqref="P116">
    <cfRule type="beginsWith" dxfId="61" priority="61" operator="beginsWith" text="Incumplido">
      <formula>LEFT(P116,LEN("Incumplido"))="Incumplido"</formula>
    </cfRule>
    <cfRule type="containsText" dxfId="60" priority="62" operator="containsText" text="Cumplido">
      <formula>NOT(ISERROR(SEARCH("Cumplido",P116)))</formula>
    </cfRule>
  </conditionalFormatting>
  <conditionalFormatting sqref="P116">
    <cfRule type="beginsWith" dxfId="59" priority="59" operator="beginsWith" text="Incumplido">
      <formula>LEFT(P116,LEN("Incumplido"))="Incumplido"</formula>
    </cfRule>
    <cfRule type="containsText" dxfId="58" priority="60" operator="containsText" text="Cumplido">
      <formula>NOT(ISERROR(SEARCH("Cumplido",P116)))</formula>
    </cfRule>
  </conditionalFormatting>
  <conditionalFormatting sqref="P116">
    <cfRule type="beginsWith" dxfId="57" priority="57" operator="beginsWith" text="Incumplido">
      <formula>LEFT(P116,LEN("Incumplido"))="Incumplido"</formula>
    </cfRule>
    <cfRule type="containsText" dxfId="56" priority="58" operator="containsText" text="Cumplido">
      <formula>NOT(ISERROR(SEARCH("Cumplido",P116)))</formula>
    </cfRule>
  </conditionalFormatting>
  <conditionalFormatting sqref="P116">
    <cfRule type="beginsWith" dxfId="55" priority="55" operator="beginsWith" text="Incumplido">
      <formula>LEFT(P116,LEN("Incumplido"))="Incumplido"</formula>
    </cfRule>
    <cfRule type="containsText" dxfId="54" priority="56" operator="containsText" text="Cumplido">
      <formula>NOT(ISERROR(SEARCH("Cumplido",P116)))</formula>
    </cfRule>
  </conditionalFormatting>
  <conditionalFormatting sqref="P116">
    <cfRule type="beginsWith" dxfId="53" priority="53" operator="beginsWith" text="Incumplido">
      <formula>LEFT(P116,LEN("Incumplido"))="Incumplido"</formula>
    </cfRule>
    <cfRule type="containsText" dxfId="52" priority="54" operator="containsText" text="Cumplido">
      <formula>NOT(ISERROR(SEARCH("Cumplido",P116)))</formula>
    </cfRule>
  </conditionalFormatting>
  <conditionalFormatting sqref="P116">
    <cfRule type="beginsWith" dxfId="51" priority="51" operator="beginsWith" text="Incumplido">
      <formula>LEFT(P116,LEN("Incumplido"))="Incumplido"</formula>
    </cfRule>
    <cfRule type="containsText" dxfId="50" priority="52" operator="containsText" text="Cumplido">
      <formula>NOT(ISERROR(SEARCH("Cumplido",P116)))</formula>
    </cfRule>
  </conditionalFormatting>
  <conditionalFormatting sqref="P116">
    <cfRule type="beginsWith" dxfId="49" priority="49" operator="beginsWith" text="Incumplido">
      <formula>LEFT(P116,LEN("Incumplido"))="Incumplido"</formula>
    </cfRule>
    <cfRule type="containsText" dxfId="48" priority="50" operator="containsText" text="Cumplido">
      <formula>NOT(ISERROR(SEARCH("Cumplido",P116)))</formula>
    </cfRule>
  </conditionalFormatting>
  <conditionalFormatting sqref="P116">
    <cfRule type="beginsWith" dxfId="47" priority="47" operator="beginsWith" text="Incumplido">
      <formula>LEFT(P116,LEN("Incumplido"))="Incumplido"</formula>
    </cfRule>
    <cfRule type="containsText" dxfId="46" priority="48" operator="containsText" text="Cumplido">
      <formula>NOT(ISERROR(SEARCH("Cumplido",P116)))</formula>
    </cfRule>
  </conditionalFormatting>
  <conditionalFormatting sqref="P117:P179">
    <cfRule type="beginsWith" dxfId="45" priority="45" operator="beginsWith" text="Incumplido">
      <formula>LEFT(P117,LEN("Incumplido"))="Incumplido"</formula>
    </cfRule>
    <cfRule type="containsText" dxfId="44" priority="46" operator="containsText" text="Cumplido">
      <formula>NOT(ISERROR(SEARCH("Cumplido",P117)))</formula>
    </cfRule>
  </conditionalFormatting>
  <conditionalFormatting sqref="P117:P179">
    <cfRule type="beginsWith" dxfId="43" priority="43" operator="beginsWith" text="Incumplido">
      <formula>LEFT(P117,LEN("Incumplido"))="Incumplido"</formula>
    </cfRule>
    <cfRule type="containsText" dxfId="42" priority="44" operator="containsText" text="Cumplido">
      <formula>NOT(ISERROR(SEARCH("Cumplido",P117)))</formula>
    </cfRule>
  </conditionalFormatting>
  <conditionalFormatting sqref="P117:P179">
    <cfRule type="beginsWith" dxfId="41" priority="41" operator="beginsWith" text="Incumplido">
      <formula>LEFT(P117,LEN("Incumplido"))="Incumplido"</formula>
    </cfRule>
    <cfRule type="containsText" dxfId="40" priority="42" operator="containsText" text="Cumplido">
      <formula>NOT(ISERROR(SEARCH("Cumplido",P117)))</formula>
    </cfRule>
  </conditionalFormatting>
  <conditionalFormatting sqref="P117:P179">
    <cfRule type="beginsWith" dxfId="39" priority="39" operator="beginsWith" text="Incumplido">
      <formula>LEFT(P117,LEN("Incumplido"))="Incumplido"</formula>
    </cfRule>
    <cfRule type="containsText" dxfId="38" priority="40" operator="containsText" text="Cumplido">
      <formula>NOT(ISERROR(SEARCH("Cumplido",P117)))</formula>
    </cfRule>
  </conditionalFormatting>
  <conditionalFormatting sqref="P117:P179">
    <cfRule type="beginsWith" dxfId="37" priority="37" operator="beginsWith" text="Incumplido">
      <formula>LEFT(P117,LEN("Incumplido"))="Incumplido"</formula>
    </cfRule>
    <cfRule type="containsText" dxfId="36" priority="38" operator="containsText" text="Cumplido">
      <formula>NOT(ISERROR(SEARCH("Cumplido",P117)))</formula>
    </cfRule>
  </conditionalFormatting>
  <conditionalFormatting sqref="P117:P179">
    <cfRule type="beginsWith" dxfId="35" priority="35" operator="beginsWith" text="Incumplido">
      <formula>LEFT(P117,LEN("Incumplido"))="Incumplido"</formula>
    </cfRule>
    <cfRule type="containsText" dxfId="34" priority="36" operator="containsText" text="Cumplido">
      <formula>NOT(ISERROR(SEARCH("Cumplido",P117)))</formula>
    </cfRule>
  </conditionalFormatting>
  <conditionalFormatting sqref="P117:P179">
    <cfRule type="beginsWith" dxfId="33" priority="33" operator="beginsWith" text="Incumplido">
      <formula>LEFT(P117,LEN("Incumplido"))="Incumplido"</formula>
    </cfRule>
    <cfRule type="containsText" dxfId="32" priority="34" operator="containsText" text="Cumplido">
      <formula>NOT(ISERROR(SEARCH("Cumplido",P117)))</formula>
    </cfRule>
  </conditionalFormatting>
  <conditionalFormatting sqref="P117:P179">
    <cfRule type="beginsWith" dxfId="31" priority="31" operator="beginsWith" text="Incumplido">
      <formula>LEFT(P117,LEN("Incumplido"))="Incumplido"</formula>
    </cfRule>
    <cfRule type="containsText" dxfId="30" priority="32" operator="containsText" text="Cumplido">
      <formula>NOT(ISERROR(SEARCH("Cumplido",P117)))</formula>
    </cfRule>
  </conditionalFormatting>
  <conditionalFormatting sqref="P117:P179">
    <cfRule type="beginsWith" dxfId="29" priority="29" operator="beginsWith" text="Incumplido">
      <formula>LEFT(P117,LEN("Incumplido"))="Incumplido"</formula>
    </cfRule>
    <cfRule type="containsText" dxfId="28" priority="30" operator="containsText" text="Cumplido">
      <formula>NOT(ISERROR(SEARCH("Cumplido",P117)))</formula>
    </cfRule>
  </conditionalFormatting>
  <conditionalFormatting sqref="P117:P179">
    <cfRule type="beginsWith" dxfId="27" priority="27" operator="beginsWith" text="Incumplido">
      <formula>LEFT(P117,LEN("Incumplido"))="Incumplido"</formula>
    </cfRule>
    <cfRule type="containsText" dxfId="26" priority="28" operator="containsText" text="Cumplido">
      <formula>NOT(ISERROR(SEARCH("Cumplido",P117)))</formula>
    </cfRule>
  </conditionalFormatting>
  <conditionalFormatting sqref="P117:P179">
    <cfRule type="beginsWith" dxfId="25" priority="25" operator="beginsWith" text="Incumplido">
      <formula>LEFT(P117,LEN("Incumplido"))="Incumplido"</formula>
    </cfRule>
    <cfRule type="containsText" dxfId="24" priority="26" operator="containsText" text="Cumplido">
      <formula>NOT(ISERROR(SEARCH("Cumplido",P117)))</formula>
    </cfRule>
  </conditionalFormatting>
  <conditionalFormatting sqref="P181">
    <cfRule type="beginsWith" dxfId="23" priority="23" operator="beginsWith" text="Incumplido">
      <formula>LEFT(P181,LEN("Incumplido"))="Incumplido"</formula>
    </cfRule>
    <cfRule type="containsText" dxfId="22" priority="24" operator="containsText" text="Cumplido">
      <formula>NOT(ISERROR(SEARCH("Cumplido",P181)))</formula>
    </cfRule>
  </conditionalFormatting>
  <conditionalFormatting sqref="P181">
    <cfRule type="beginsWith" dxfId="21" priority="21" operator="beginsWith" text="Incumplido">
      <formula>LEFT(P181,LEN("Incumplido"))="Incumplido"</formula>
    </cfRule>
    <cfRule type="containsText" dxfId="20" priority="22" operator="containsText" text="Cumplido">
      <formula>NOT(ISERROR(SEARCH("Cumplido",P181)))</formula>
    </cfRule>
  </conditionalFormatting>
  <conditionalFormatting sqref="P181">
    <cfRule type="beginsWith" dxfId="19" priority="19" operator="beginsWith" text="Incumplido">
      <formula>LEFT(P181,LEN("Incumplido"))="Incumplido"</formula>
    </cfRule>
    <cfRule type="containsText" dxfId="18" priority="20" operator="containsText" text="Cumplido">
      <formula>NOT(ISERROR(SEARCH("Cumplido",P181)))</formula>
    </cfRule>
  </conditionalFormatting>
  <conditionalFormatting sqref="P181">
    <cfRule type="beginsWith" dxfId="17" priority="17" operator="beginsWith" text="Incumplido">
      <formula>LEFT(P181,LEN("Incumplido"))="Incumplido"</formula>
    </cfRule>
    <cfRule type="containsText" dxfId="16" priority="18" operator="containsText" text="Cumplido">
      <formula>NOT(ISERROR(SEARCH("Cumplido",P181)))</formula>
    </cfRule>
  </conditionalFormatting>
  <conditionalFormatting sqref="P181">
    <cfRule type="beginsWith" dxfId="15" priority="15" operator="beginsWith" text="Incumplido">
      <formula>LEFT(P181,LEN("Incumplido"))="Incumplido"</formula>
    </cfRule>
    <cfRule type="containsText" dxfId="14" priority="16" operator="containsText" text="Cumplido">
      <formula>NOT(ISERROR(SEARCH("Cumplido",P181)))</formula>
    </cfRule>
  </conditionalFormatting>
  <conditionalFormatting sqref="P181">
    <cfRule type="beginsWith" dxfId="13" priority="13" operator="beginsWith" text="Incumplido">
      <formula>LEFT(P181,LEN("Incumplido"))="Incumplido"</formula>
    </cfRule>
    <cfRule type="containsText" dxfId="12" priority="14" operator="containsText" text="Cumplido">
      <formula>NOT(ISERROR(SEARCH("Cumplido",P181)))</formula>
    </cfRule>
  </conditionalFormatting>
  <conditionalFormatting sqref="P181">
    <cfRule type="beginsWith" dxfId="11" priority="11" operator="beginsWith" text="Incumplido">
      <formula>LEFT(P181,LEN("Incumplido"))="Incumplido"</formula>
    </cfRule>
    <cfRule type="containsText" dxfId="10" priority="12" operator="containsText" text="Cumplido">
      <formula>NOT(ISERROR(SEARCH("Cumplido",P181)))</formula>
    </cfRule>
  </conditionalFormatting>
  <conditionalFormatting sqref="P181">
    <cfRule type="beginsWith" dxfId="9" priority="9" operator="beginsWith" text="Incumplido">
      <formula>LEFT(P181,LEN("Incumplido"))="Incumplido"</formula>
    </cfRule>
    <cfRule type="containsText" dxfId="8" priority="10" operator="containsText" text="Cumplido">
      <formula>NOT(ISERROR(SEARCH("Cumplido",P181)))</formula>
    </cfRule>
  </conditionalFormatting>
  <conditionalFormatting sqref="P181">
    <cfRule type="beginsWith" dxfId="7" priority="7" operator="beginsWith" text="Incumplido">
      <formula>LEFT(P181,LEN("Incumplido"))="Incumplido"</formula>
    </cfRule>
    <cfRule type="containsText" dxfId="6" priority="8" operator="containsText" text="Cumplido">
      <formula>NOT(ISERROR(SEARCH("Cumplido",P181)))</formula>
    </cfRule>
  </conditionalFormatting>
  <conditionalFormatting sqref="P181">
    <cfRule type="beginsWith" dxfId="5" priority="5" operator="beginsWith" text="Incumplido">
      <formula>LEFT(P181,LEN("Incumplido"))="Incumplido"</formula>
    </cfRule>
    <cfRule type="containsText" dxfId="4" priority="6" operator="containsText" text="Cumplido">
      <formula>NOT(ISERROR(SEARCH("Cumplido",P181)))</formula>
    </cfRule>
  </conditionalFormatting>
  <conditionalFormatting sqref="P181">
    <cfRule type="beginsWith" dxfId="3" priority="3" operator="beginsWith" text="Incumplido">
      <formula>LEFT(P181,LEN("Incumplido"))="Incumplido"</formula>
    </cfRule>
    <cfRule type="containsText" dxfId="2" priority="4" operator="containsText" text="Cumplido">
      <formula>NOT(ISERROR(SEARCH("Cumplido",P181)))</formula>
    </cfRule>
  </conditionalFormatting>
  <conditionalFormatting sqref="P181">
    <cfRule type="beginsWith" dxfId="1" priority="1" operator="beginsWith" text="Incumplido">
      <formula>LEFT(P181,LEN("Incumplido"))="Incumplido"</formula>
    </cfRule>
    <cfRule type="containsText" dxfId="0" priority="2" operator="containsText" text="Cumplido">
      <formula>NOT(ISERROR(SEARCH("Cumplido",P181)))</formula>
    </cfRule>
  </conditionalFormatting>
  <pageMargins left="0" right="0" top="0" bottom="0"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 - Dic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Alejuli</dc:creator>
  <cp:lastModifiedBy>LAURA JULIANA PEÑUELA MOJICA</cp:lastModifiedBy>
  <dcterms:created xsi:type="dcterms:W3CDTF">2025-01-30T20:58:11Z</dcterms:created>
  <dcterms:modified xsi:type="dcterms:W3CDTF">2025-02-03T20:56:32Z</dcterms:modified>
</cp:coreProperties>
</file>