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d551540404765571/Escritorio/"/>
    </mc:Choice>
  </mc:AlternateContent>
  <xr:revisionPtr revIDLastSave="0" documentId="8_{CE7CB2AA-EA2E-449E-A9B3-76F282528A40}" xr6:coauthVersionLast="47" xr6:coauthVersionMax="47" xr10:uidLastSave="{00000000-0000-0000-0000-000000000000}"/>
  <bookViews>
    <workbookView xWindow="-108" yWindow="-108" windowWidth="23256" windowHeight="12456" xr2:uid="{00000000-000D-0000-FFFF-FFFF00000000}"/>
  </bookViews>
  <sheets>
    <sheet name="Matriz ITA 2024 " sheetId="1" r:id="rId1"/>
    <sheet name="Estadisticas" sheetId="2" r:id="rId2"/>
    <sheet name="Instrucciones Generales " sheetId="6" state="hidden" r:id="rId3"/>
  </sheets>
  <definedNames>
    <definedName name="_xlnm._FilterDatabase" localSheetId="0" hidden="1">'Matriz ITA 2024 '!$A$9:$J$280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F14" i="2"/>
  <c r="G320" i="1"/>
  <c r="F25" i="2" s="1"/>
  <c r="F320" i="1"/>
  <c r="D25" i="2" s="1"/>
  <c r="F313" i="1"/>
  <c r="D23" i="2" s="1"/>
  <c r="G308" i="1"/>
  <c r="F21" i="2" s="1"/>
  <c r="F308" i="1"/>
  <c r="D21" i="2" s="1"/>
  <c r="G265" i="1"/>
  <c r="F18" i="2" s="1"/>
  <c r="F265" i="1"/>
  <c r="G261" i="1"/>
  <c r="F261" i="1"/>
  <c r="G255" i="1"/>
  <c r="F16" i="2" s="1"/>
  <c r="F255" i="1"/>
  <c r="G212" i="1"/>
  <c r="F15" i="2" s="1"/>
  <c r="F212" i="1"/>
  <c r="F159" i="1"/>
  <c r="D14" i="2" s="1"/>
  <c r="H14" i="2" s="1"/>
  <c r="G151" i="1"/>
  <c r="F13" i="2" s="1"/>
  <c r="F151" i="1"/>
  <c r="G117" i="1"/>
  <c r="F117" i="1"/>
  <c r="F118" i="1" s="1"/>
  <c r="G102" i="1"/>
  <c r="F11" i="2" s="1"/>
  <c r="F102" i="1"/>
  <c r="D11" i="2" s="1"/>
  <c r="G85" i="1"/>
  <c r="F85" i="1"/>
  <c r="F86" i="1" s="1"/>
  <c r="G44" i="1"/>
  <c r="F8" i="2" s="1"/>
  <c r="F44" i="1"/>
  <c r="F45" i="1" s="1"/>
  <c r="H19" i="1"/>
  <c r="G19" i="1"/>
  <c r="F19" i="1"/>
  <c r="F20" i="1" s="1"/>
  <c r="F21" i="1" s="1"/>
  <c r="E6" i="2" s="1"/>
  <c r="F160" i="1" l="1"/>
  <c r="G161" i="1" s="1"/>
  <c r="G14" i="2" s="1"/>
  <c r="H23" i="2"/>
  <c r="F153" i="1"/>
  <c r="E13" i="2" s="1"/>
  <c r="G21" i="1"/>
  <c r="G6" i="2" s="1"/>
  <c r="F152" i="1"/>
  <c r="G153" i="1" s="1"/>
  <c r="G13" i="2" s="1"/>
  <c r="G119" i="1"/>
  <c r="G12" i="2" s="1"/>
  <c r="H21" i="2"/>
  <c r="G87" i="1"/>
  <c r="G10" i="2" s="1"/>
  <c r="H11" i="2"/>
  <c r="G46" i="1"/>
  <c r="G8" i="2" s="1"/>
  <c r="F46" i="1"/>
  <c r="E8" i="2" s="1"/>
  <c r="H25" i="2"/>
  <c r="F321" i="1"/>
  <c r="F322" i="1" s="1"/>
  <c r="E25" i="2" s="1"/>
  <c r="D16" i="2"/>
  <c r="H16" i="2" s="1"/>
  <c r="F256" i="1"/>
  <c r="G257" i="1" s="1"/>
  <c r="G16" i="2" s="1"/>
  <c r="D8" i="2"/>
  <c r="H8" i="2" s="1"/>
  <c r="F103" i="1"/>
  <c r="G104" i="1" s="1"/>
  <c r="G11" i="2" s="1"/>
  <c r="G322" i="1"/>
  <c r="G25" i="2" s="1"/>
  <c r="F309" i="1"/>
  <c r="F323" i="1"/>
  <c r="D17" i="2"/>
  <c r="F262" i="1"/>
  <c r="F263" i="1" s="1"/>
  <c r="E17" i="2" s="1"/>
  <c r="F119" i="1"/>
  <c r="E12" i="2" s="1"/>
  <c r="D10" i="2"/>
  <c r="F12" i="2"/>
  <c r="F314" i="1"/>
  <c r="G315" i="1" s="1"/>
  <c r="G23" i="2" s="1"/>
  <c r="D15" i="2"/>
  <c r="H15" i="2" s="1"/>
  <c r="F17" i="2"/>
  <c r="G323" i="1"/>
  <c r="F213" i="1"/>
  <c r="F214" i="1" s="1"/>
  <c r="E15" i="2" s="1"/>
  <c r="F87" i="1"/>
  <c r="E10" i="2" s="1"/>
  <c r="F315" i="1"/>
  <c r="E23" i="2" s="1"/>
  <c r="D6" i="2"/>
  <c r="F10" i="2"/>
  <c r="D12" i="2"/>
  <c r="H12" i="2" s="1"/>
  <c r="D13" i="2"/>
  <c r="H13" i="2" s="1"/>
  <c r="F266" i="1"/>
  <c r="G267" i="1" s="1"/>
  <c r="G18" i="2" s="1"/>
  <c r="F6" i="2"/>
  <c r="D18" i="2"/>
  <c r="H18" i="2" s="1"/>
  <c r="H6" i="2" l="1"/>
  <c r="H17" i="2"/>
  <c r="G214" i="1"/>
  <c r="G15" i="2" s="1"/>
  <c r="F257" i="1"/>
  <c r="E16" i="2" s="1"/>
  <c r="F161" i="1"/>
  <c r="E14" i="2" s="1"/>
  <c r="D26" i="2"/>
  <c r="F324" i="1"/>
  <c r="F325" i="1" s="1"/>
  <c r="E26" i="2" s="1"/>
  <c r="F310" i="1"/>
  <c r="E21" i="2" s="1"/>
  <c r="G310" i="1"/>
  <c r="G21" i="2" s="1"/>
  <c r="F26" i="2"/>
  <c r="G325" i="1"/>
  <c r="G26" i="2" s="1"/>
  <c r="F267" i="1"/>
  <c r="E18" i="2" s="1"/>
  <c r="F104" i="1"/>
  <c r="E11" i="2" s="1"/>
  <c r="G263" i="1"/>
  <c r="G17" i="2" s="1"/>
  <c r="H10" i="2"/>
  <c r="H26" i="2" l="1"/>
</calcChain>
</file>

<file path=xl/sharedStrings.xml><?xml version="1.0" encoding="utf-8"?>
<sst xmlns="http://schemas.openxmlformats.org/spreadsheetml/2006/main" count="1494" uniqueCount="901">
  <si>
    <t xml:space="preserve">ÍNDICE DE TRANSPARENCIA Y ACCESO A LA INFORMACIÓN 
Matriz de Cumplimiento 
Versión 1 -2021- 
</t>
  </si>
  <si>
    <t>SUJETO OBLIGADO: PARQUES NACIONALES NATURALES DE COLOMBIA</t>
  </si>
  <si>
    <t>PERIODO: DEL 1 DE ENERO AL 31 DE DICIEMBRE DE 2023</t>
  </si>
  <si>
    <r>
      <rPr>
        <b/>
        <sz val="10"/>
        <color theme="1"/>
        <rFont val="Calibri"/>
      </rPr>
      <t xml:space="preserve">
</t>
    </r>
    <r>
      <rPr>
        <b/>
        <sz val="12"/>
        <color theme="1"/>
        <rFont val="Calibri"/>
      </rPr>
      <t>ASPECTOS A  TENER EN CUENTA POR PARTE DEL SUJETO OBLIGADO DE LA LEY 1712 DE 2014:</t>
    </r>
    <r>
      <rPr>
        <sz val="12"/>
        <color theme="1"/>
        <rFont val="Calibri"/>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2"/>
        <color theme="1"/>
        <rFont val="Calibri"/>
      </rPr>
      <t>NO SUSTITUYE EL DILIGENCIAMIENTO DEL ÍNDICE DE TRANSPARENCIA Y ACCESO A LA INFORMACIÓN</t>
    </r>
    <r>
      <rPr>
        <sz val="12"/>
        <color theme="1"/>
        <rFont val="Calibri"/>
      </rPr>
      <t xml:space="preserve">; Esta herramienta contiene las preguntas que el aplicativo ITA contendrá a la hora de ser diligenciado en el sitio web de la Procuraduría General de la Nación, por medio de la siguiente URL: https://www.procuraduria.gov.co/portal/ITA.page. </t>
    </r>
    <r>
      <rPr>
        <sz val="10"/>
        <color theme="1"/>
        <rFont val="Calibri"/>
      </rPr>
      <t xml:space="preserve">
</t>
    </r>
  </si>
  <si>
    <t>MENÚ NIVEL I</t>
  </si>
  <si>
    <t>MENÚ NIVEL II</t>
  </si>
  <si>
    <t xml:space="preserve">EXPLICACIÓN </t>
  </si>
  <si>
    <t>NORMATIVIDAD</t>
  </si>
  <si>
    <t xml:space="preserve">CUMPLIMIENTO </t>
  </si>
  <si>
    <t>OBSERVACIONES DE LA VERIFICACIÓN DE CUMPLIMIENTO Y/O JUSTIFICACIÓN DE N/A
(INCLUIR LA URL DE LA EVIDENCIA)</t>
  </si>
  <si>
    <t>Subnivel</t>
  </si>
  <si>
    <t>Ítem</t>
  </si>
  <si>
    <t>SI</t>
  </si>
  <si>
    <t xml:space="preserve">NO </t>
  </si>
  <si>
    <t xml:space="preserve">N/A
</t>
  </si>
  <si>
    <t>ANEXO TÉCNICO 1. ACCESIBILIDAD</t>
  </si>
  <si>
    <t xml:space="preserve">ENLACE </t>
  </si>
  <si>
    <t xml:space="preserve">ANEXO TÉCNICO 1. ACCESIBILIDAD WEB. </t>
  </si>
  <si>
    <t>Directrices de Accesibilidad Web.</t>
  </si>
  <si>
    <t>a. ¿Los elementos no textuales (p. ej. imágenes, diagramas, mapas, sonidos, vibraciones, etc.) que aparecen en el sitio web tienen texto alternativo?</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</si>
  <si>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</si>
  <si>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</si>
  <si>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 xml:space="preserve">Cumple
</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</si>
  <si>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</si>
  <si>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</si>
  <si>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</si>
  <si>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Ley 1712 de 2014, artículo 8; Decreto 1081 de 2015, artículos 2.1.1.2.2.1 y siguientes; Resolución 1519 de 2020 MinTIC, Anexo 1, criterios 2 y 3.</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</si>
  <si>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</si>
  <si>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c. ¿El texto usado en el sitio web es de mínimo 12 puntos, con contraste de color que permita su visualización, y con posibilidad de ampliación hasta el 200% sin desconfiguración del contenido?</t>
  </si>
  <si>
    <t>Ley 1712 de 2014, artículo 8; Decreto 1081 de 2015, artículos 2.1.1.2.2.1 y siguientes; Resolución 1519 de 2020 MinTIC, Anexo 1, criterios 4 y 5.</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</si>
  <si>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</si>
  <si>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</si>
  <si>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Ley 1712 de 2014, artículo 8; Decreto 1081 de 2015, artículos 2.1.1.2.2.1 y siguientes; Resolución 1519 de 2020 MinTIC, Anexo 1, criterios 7, 8, 10, 11, 12, 13 y 14.</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</si>
  <si>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</si>
  <si>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e. ¿Los formularios o casillas de información tienen advertencias e instrucciones claras con varios canales sensoriales (p. ej. Campos con asterisco obligatorios, colores, ayuda sonora, mayúscula sostenida)?</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</si>
  <si>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</si>
  <si>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</si>
  <si>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</si>
  <si>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f. ¿Al navegar el sitio web con tabulación se hace en orden adecuada y resaltando la información seleccionada?</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</si>
  <si>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</si>
  <si>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criterios 16. 17 y 32.</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</si>
  <si>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</si>
  <si>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g. ¿Se permite control de contenidos con movimientos y parpadeo y de eventos temporizados?</t>
  </si>
  <si>
    <t>Ley 1712 de 2014, artículo 8; Decreto 1081 de 2015, artículos 2.1.1.2.2.1 y siguientes; Resolución 1519 de 2020 MinTIC, Anexo 1, criterios 19 y 20.</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</si>
  <si>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</si>
  <si>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</si>
  <si>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Ley 1712 de 2014, artículo 8; Decreto 1081 de 2015, artículos 2.1.1.2.2.1 y siguientes; Resolución 1519 de 2020 MinTIC, Anexo 1, criterios 23, 24, 25, 26, 27, 28.</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</si>
  <si>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</si>
  <si>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i. ¿Los documentos (Word, Excel, PDF, PowerPoint, etc.) cumplen con los criterios de accesibilidad establecidos en el Anexo 1 de la Resolución 1519 de 2020 para ser consultados fácilmente por cualquier persona?</t>
  </si>
  <si>
    <t>Ley 1712 de 2014, artículo 8; Decreto 1081 de 2015, artículos 2.1.1.2.2.1 y siguientes; Resolución 1519 de 2020 MinTIC, Anexo 1, capítulo 3, accesibilidad en documentos digitales para publicación.</t>
  </si>
  <si>
    <r>
      <rPr>
        <u/>
        <sz val="11"/>
        <color rgb="FF0563C1"/>
        <rFont val="Calibri"/>
      </rPr>
      <t xml:space="preserve">
</t>
    </r>
    <r>
      <rPr>
        <b/>
        <u/>
        <sz val="11"/>
        <color rgb="FF0563C1"/>
        <rFont val="Calibri"/>
      </rPr>
      <t xml:space="preserve">
Enlace especifico: </t>
    </r>
    <r>
      <rPr>
        <u/>
        <sz val="11"/>
        <color rgb="FF1155CC"/>
        <rFont val="Calibri"/>
      </rPr>
      <t>https://www.parquesnacionales.gov.co/certificado-de-accesibilidad-web/</t>
    </r>
    <r>
      <rPr>
        <u/>
        <sz val="11"/>
        <color rgb="FF0563C1"/>
        <rFont val="Calibri"/>
      </rPr>
      <t xml:space="preserve"> </t>
    </r>
  </si>
  <si>
    <t>TOTAL</t>
  </si>
  <si>
    <t>TOTAL ITEMS</t>
  </si>
  <si>
    <t>%</t>
  </si>
  <si>
    <r>
      <rPr>
        <b/>
        <sz val="10"/>
        <color theme="1"/>
        <rFont val="Calibri"/>
      </rPr>
      <t xml:space="preserve"> ANEXO TÉCNICO 2: 
ESTÁNDARES DE PUBLICACIÓN SEDE ELECTRÓNICA Y WEB 
</t>
    </r>
    <r>
      <rPr>
        <sz val="10"/>
        <color theme="1"/>
        <rFont val="Calibri"/>
      </rPr>
      <t xml:space="preserve">La siguientes es la estructura de contenidos del  anexo técnico 2 expedida por el Ministerio de Tecnologías de la Información y Comunicaciones, que comprende los ítems correspondientes de:  </t>
    </r>
    <r>
      <rPr>
        <b/>
        <sz val="10"/>
        <color theme="1"/>
        <rFont val="Calibri"/>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</si>
  <si>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t>REQUISITOS SOBRE IDENTIDAD VISUAL Y ARTICULACIÓN CON PORTAL ÚNICO DEL ESTADO COLOMBIANO GOV.CO.</t>
  </si>
  <si>
    <r>
      <rPr>
        <b/>
        <i/>
        <sz val="18"/>
        <color theme="1"/>
        <rFont val="Calibri"/>
      </rPr>
      <t>Top Bar</t>
    </r>
    <r>
      <rPr>
        <b/>
        <sz val="18"/>
        <color theme="1"/>
        <rFont val="Calibri"/>
      </rPr>
      <t xml:space="preserve">(GOV.CO). </t>
    </r>
  </si>
  <si>
    <t xml:space="preserve">a. Top Bar o barra en la parte superior del sitio web, que redireccione al Portal Único del Estado Colombiano GOV.CO.
</t>
  </si>
  <si>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</si>
  <si>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</si>
  <si>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r>
      <rPr>
        <b/>
        <sz val="11"/>
        <color rgb="FF0563C1"/>
        <rFont val="Calibri"/>
      </rPr>
      <t xml:space="preserve">Enlace único:  </t>
    </r>
    <r>
      <rPr>
        <u/>
        <sz val="11"/>
        <color rgb="FF0563C1"/>
        <rFont val="Calibri"/>
      </rPr>
      <t>https://www.parquesnacionales.gov.co/</t>
    </r>
  </si>
  <si>
    <r>
      <rPr>
        <b/>
        <i/>
        <sz val="18"/>
        <color theme="1"/>
        <rFont val="Calibri"/>
      </rPr>
      <t xml:space="preserve">Footer </t>
    </r>
    <r>
      <rPr>
        <b/>
        <sz val="18"/>
        <color theme="1"/>
        <rFont val="Calibri"/>
      </rPr>
      <t xml:space="preserve">o pie de página. </t>
    </r>
  </si>
  <si>
    <t>Los sujetos obligados deberán incluir un footer o pie de página que contenga los siguientes ítems:</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</si>
  <si>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</si>
  <si>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t>a. Imagen del Portal Único del Estado Colombiano y el logo de la marca paísCO - Colombia.</t>
  </si>
  <si>
    <r>
      <rPr>
        <b/>
        <sz val="13"/>
        <color theme="1"/>
        <rFont val="Calibri"/>
      </rPr>
      <t xml:space="preserve">Para las  entidades de la rama ejecutiva de los niveles nacional y territorial del sector central y las descentralizadas por servicios o territorialmente: </t>
    </r>
    <r>
      <rPr>
        <sz val="13"/>
        <color theme="1"/>
        <rFont val="Calibri"/>
      </rPr>
      <t xml:space="preserve">su publicación es obligatoria. De igual modo, para las entidades territoriales la paleta de colores podrá variar, conforme con los colores institucionales del respectivo sujeto obligado. 
</t>
    </r>
    <r>
      <rPr>
        <b/>
        <sz val="13"/>
        <color theme="1"/>
        <rFont val="Calibri"/>
      </rPr>
      <t xml:space="preserve">Para todos los demás sujetos obligados: </t>
    </r>
    <r>
      <rPr>
        <sz val="13"/>
        <color theme="1"/>
        <rFont val="Calibri"/>
      </rPr>
      <t xml:space="preserve"> este ítem no es obligatorio</t>
    </r>
  </si>
  <si>
    <r>
      <rPr>
        <b/>
        <sz val="11"/>
        <color theme="10"/>
        <rFont val="Calibri"/>
      </rPr>
      <t xml:space="preserve">Enlace único: </t>
    </r>
    <r>
      <rPr>
        <u/>
        <sz val="11"/>
        <color rgb="FF0563C1"/>
        <rFont val="Calibri"/>
      </rPr>
      <t>https://www.parquesnacionales.gov.co/</t>
    </r>
  </si>
  <si>
    <t>b .Nombre de la entidad.</t>
  </si>
  <si>
    <t>Como mínimo, una dirección incluyendo del departamento (si aplica) y municipio o distrito.</t>
  </si>
  <si>
    <t>Anexo Técnico 2 de la Resolución 1519 de 2021.</t>
  </si>
  <si>
    <r>
      <rPr>
        <b/>
        <sz val="11"/>
        <color rgb="FF0563C1"/>
        <rFont val="Calibri"/>
      </rPr>
      <t xml:space="preserve">Enlace único: </t>
    </r>
    <r>
      <rPr>
        <u/>
        <sz val="11"/>
        <color rgb="FF0563C1"/>
        <rFont val="Calibri"/>
      </rPr>
      <t>https://www.parquesnacionales.gov.co/</t>
    </r>
  </si>
  <si>
    <t>c. Vínculo a redes sociales, para ser redireccionado en los botones respectivos.</t>
  </si>
  <si>
    <r>
      <rPr>
        <b/>
        <sz val="13"/>
        <color theme="1"/>
        <rFont val="Calibri"/>
      </rPr>
      <t xml:space="preserve">Para las  entidades de la rama ejecutiva de los niveles nacional y territorial del sector central y las descentralizadas por servicios o territorialmente: </t>
    </r>
    <r>
      <rPr>
        <sz val="13"/>
        <color theme="1"/>
        <rFont val="Calibri"/>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</si>
  <si>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r>
      <rPr>
        <b/>
        <sz val="11"/>
        <color theme="10"/>
        <rFont val="Calibri"/>
      </rPr>
      <t xml:space="preserve">Enlace único: </t>
    </r>
    <r>
      <rPr>
        <u/>
        <sz val="11"/>
        <color rgb="FF0563C1"/>
        <rFont val="Calibri"/>
      </rPr>
      <t>https://www.parquesnacionales.gov.co/</t>
    </r>
  </si>
  <si>
    <t>DATOS DE CONTACTO:</t>
  </si>
  <si>
    <t>a. Teléfono conmutador.</t>
  </si>
  <si>
    <t>Todas las líneas telefónicas deberán incluir el prefijo de país +57, y el número significativo nacional (indicativo nacional) que determine la Comisión de Regulación de Comunicaciones.</t>
  </si>
  <si>
    <r>
      <rPr>
        <b/>
        <sz val="11"/>
        <color theme="10"/>
        <rFont val="Calibri"/>
      </rPr>
      <t xml:space="preserve">Enlace único: </t>
    </r>
    <r>
      <rPr>
        <u/>
        <sz val="11"/>
        <color rgb="FF0563C1"/>
        <rFont val="Calibri"/>
      </rPr>
      <t>https://www.parquesnacionales.gov.co/</t>
    </r>
  </si>
  <si>
    <t>línea gratuita o línea de servicio a la ciudadanía/usuario.</t>
  </si>
  <si>
    <r>
      <rPr>
        <b/>
        <sz val="11"/>
        <color theme="10"/>
        <rFont val="Calibri"/>
      </rPr>
      <t xml:space="preserve">Enlace único: </t>
    </r>
    <r>
      <rPr>
        <u/>
        <sz val="11"/>
        <color rgb="FF0563C1"/>
        <rFont val="Calibri"/>
      </rPr>
      <t>https://www.parquesnacionales.gov.co/</t>
    </r>
  </si>
  <si>
    <t>c. Línea anticorrupción.</t>
  </si>
  <si>
    <r>
      <rPr>
        <b/>
        <sz val="13"/>
        <color theme="1"/>
        <rFont val="Calibri"/>
      </rPr>
      <t xml:space="preserve">Para las entidades de la rama ejecutiva de los niveles nacional y territorial del sector central y las descentralizadas por servicios o territorialmente: </t>
    </r>
    <r>
      <rPr>
        <sz val="13"/>
        <color theme="1"/>
        <rFont val="Calibri"/>
      </rPr>
      <t xml:space="preserve"> la publicación es obligatoria.
</t>
    </r>
    <r>
      <rPr>
        <b/>
        <sz val="13"/>
        <color theme="1"/>
        <rFont val="Calibri"/>
      </rPr>
      <t xml:space="preserve">Para los demás sujetos obligados: </t>
    </r>
    <r>
      <rPr>
        <sz val="13"/>
        <color theme="1"/>
        <rFont val="Calibri"/>
      </rPr>
      <t xml:space="preserve"> solo debe hacerse si cuenta con la misma.
Todas las líneas telefónicas deberán incluir el prefijo de país +57, y el número significativo nacional (indicativo nacional) que determine la Comisión de Regulación de Comunicaciones.</t>
    </r>
  </si>
  <si>
    <r>
      <rPr>
        <b/>
        <sz val="11"/>
        <color theme="10"/>
        <rFont val="Calibri"/>
      </rPr>
      <t xml:space="preserve">Enlace único: </t>
    </r>
    <r>
      <rPr>
        <u/>
        <sz val="11"/>
        <color rgb="FF0563C1"/>
        <rFont val="Calibri"/>
      </rPr>
      <t>https://www.parquesnacionales.gov.co/</t>
    </r>
  </si>
  <si>
    <t>d.  Canales físicos y electrónicos para atención al público.</t>
  </si>
  <si>
    <r>
      <rPr>
        <b/>
        <sz val="11"/>
        <color theme="10"/>
        <rFont val="Calibri"/>
      </rPr>
      <t xml:space="preserve">Enlace único: </t>
    </r>
    <r>
      <rPr>
        <u/>
        <sz val="11"/>
        <color rgb="FF0563C1"/>
        <rFont val="Calibri"/>
      </rPr>
      <t>https://www.parquesnacionales.gov.co/</t>
    </r>
  </si>
  <si>
    <t>e.  Correo de notificaciones judiciales.</t>
  </si>
  <si>
    <r>
      <rPr>
        <b/>
        <sz val="11"/>
        <color theme="10"/>
        <rFont val="Calibri"/>
      </rPr>
      <t xml:space="preserve">Enlace único: </t>
    </r>
    <r>
      <rPr>
        <u/>
        <sz val="11"/>
        <color rgb="FF0563C1"/>
        <rFont val="Calibri"/>
      </rPr>
      <t>https://www.parquesnacionales.gov.co/</t>
    </r>
  </si>
  <si>
    <t>f. Enlace para el mapa del sitio.</t>
  </si>
  <si>
    <r>
      <rPr>
        <b/>
        <sz val="11"/>
        <color rgb="FF4472C4"/>
        <rFont val="Calibri"/>
      </rPr>
      <t xml:space="preserve">Enlace general: </t>
    </r>
    <r>
      <rPr>
        <u/>
        <sz val="11"/>
        <color rgb="FF4472C4"/>
        <rFont val="Calibri"/>
      </rPr>
      <t xml:space="preserve">https://www.parquesnacionales.gov.co/
</t>
    </r>
    <r>
      <rPr>
        <b/>
        <sz val="11"/>
        <color rgb="FF4472C4"/>
        <rFont val="Calibri"/>
      </rPr>
      <t xml:space="preserve">Enlace específico: </t>
    </r>
    <r>
      <rPr>
        <u/>
        <sz val="11"/>
        <color rgb="FF4472C4"/>
        <rFont val="Calibri"/>
      </rPr>
      <t>https://www.parquesnacionales.gov.co/mapa-del-sitio/</t>
    </r>
    <r>
      <rPr>
        <sz val="11"/>
        <color rgb="FF4472C4"/>
        <rFont val="Calibri"/>
      </rPr>
      <t xml:space="preserve"> </t>
    </r>
  </si>
  <si>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</si>
  <si>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r>
      <rPr>
        <b/>
        <u/>
        <sz val="11"/>
        <color rgb="FF0563C1"/>
        <rFont val="Calibri"/>
      </rPr>
      <t>Enlace general:</t>
    </r>
    <r>
      <rPr>
        <sz val="11"/>
        <color rgb="FF0563C1"/>
        <rFont val="Calibri"/>
      </rPr>
      <t xml:space="preserve"> </t>
    </r>
    <r>
      <rPr>
        <u/>
        <sz val="11"/>
        <color rgb="FF0563C1"/>
        <rFont val="Calibri"/>
      </rPr>
      <t xml:space="preserve">https://www.parquesnacionales.gov.co/
</t>
    </r>
    <r>
      <rPr>
        <b/>
        <sz val="11"/>
        <color rgb="FF0563C1"/>
        <rFont val="Calibri"/>
      </rPr>
      <t xml:space="preserve">Enlace específico: </t>
    </r>
    <r>
      <rPr>
        <u/>
        <sz val="11"/>
        <color rgb="FF1155CC"/>
        <rFont val="Calibri"/>
      </rPr>
      <t>https://www.parquesnacionales.gov.co/terminos-y-condiciones-de-uso/</t>
    </r>
    <r>
      <rPr>
        <sz val="11"/>
        <color rgb="FF0563C1"/>
        <rFont val="Calibri"/>
      </rPr>
      <t xml:space="preserve"> </t>
    </r>
  </si>
  <si>
    <t xml:space="preserve">Requisitos mínimos de políticas y cumplimiento legal.
</t>
  </si>
  <si>
    <t>a. Términos y condiciones.</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</si>
  <si>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</si>
  <si>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r>
      <rPr>
        <b/>
        <u/>
        <sz val="11"/>
        <color rgb="FF0563C1"/>
        <rFont val="Calibri"/>
      </rPr>
      <t>Enlace general:</t>
    </r>
    <r>
      <rPr>
        <sz val="11"/>
        <color rgb="FF0563C1"/>
        <rFont val="Calibri"/>
      </rPr>
      <t xml:space="preserve"> </t>
    </r>
    <r>
      <rPr>
        <u/>
        <sz val="11"/>
        <color rgb="FF0563C1"/>
        <rFont val="Calibri"/>
      </rPr>
      <t xml:space="preserve">https://www.parquesnacionales.gov.co/
</t>
    </r>
    <r>
      <rPr>
        <b/>
        <sz val="11"/>
        <color rgb="FF0563C1"/>
        <rFont val="Calibri"/>
      </rPr>
      <t xml:space="preserve">Enlace específico: </t>
    </r>
    <r>
      <rPr>
        <u/>
        <sz val="11"/>
        <color rgb="FF1155CC"/>
        <rFont val="Calibri"/>
      </rPr>
      <t>https://www.parquesnacionales.gov.co/terminos-y-condiciones-de-uso/</t>
    </r>
    <r>
      <rPr>
        <sz val="11"/>
        <color rgb="FF0563C1"/>
        <rFont val="Calibri"/>
      </rPr>
      <t xml:space="preserve"> </t>
    </r>
  </si>
  <si>
    <t>b. Política de privacidad y tratamiento de datos personales.</t>
  </si>
  <si>
    <t>Todos los sujetos obligados deberán publicar su política de privacidad y tratamiento de datos personales, conforme las disposiciones de la Ley 1581 del 2012, y demás instrucciones o disposiciones relacionadas, o aquellas que las modifiquen, adicionen o deroguen.</t>
  </si>
  <si>
    <t>https://www.parquesnacionales.gov.co/terminos-y-condiciones-de-uso/#proteccion_datos</t>
  </si>
  <si>
    <t>c. Política de derechos de autor y/o autorización de uso sobre los  contenidos.</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</si>
  <si>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</si>
  <si>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Términos y Condiciones de Uso - Parques Nacionales Naturales de Colombia</t>
  </si>
  <si>
    <t>d. Otras políticas que correspondan conforme con la normativa vigente.</t>
  </si>
  <si>
    <t>Anexo Técnico 2 de la Resolución 1519 de 2020</t>
  </si>
  <si>
    <r>
      <rPr>
        <b/>
        <u/>
        <sz val="11"/>
        <color rgb="FF0563C1"/>
        <rFont val="Calibri"/>
      </rPr>
      <t>Enlace general:</t>
    </r>
    <r>
      <rPr>
        <sz val="11"/>
        <color rgb="FF0563C1"/>
        <rFont val="Calibri"/>
      </rPr>
      <t xml:space="preserve"> </t>
    </r>
    <r>
      <rPr>
        <u/>
        <sz val="11"/>
        <color rgb="FF0563C1"/>
        <rFont val="Calibri"/>
      </rPr>
      <t xml:space="preserve">https://www.parquesnacionales.gov.co/
</t>
    </r>
    <r>
      <rPr>
        <b/>
        <sz val="11"/>
        <color rgb="FF0563C1"/>
        <rFont val="Calibri"/>
      </rPr>
      <t xml:space="preserve">Enlace específico: </t>
    </r>
    <r>
      <rPr>
        <u/>
        <sz val="11"/>
        <color rgb="FF1155CC"/>
        <rFont val="Calibri"/>
      </rPr>
      <t>https://www.parquesnacionales.gov.co/terminos-y-condiciones-de-uso/</t>
    </r>
    <r>
      <rPr>
        <sz val="11"/>
        <color rgb="FF0563C1"/>
        <rFont val="Calibri"/>
      </rPr>
      <t xml:space="preserve"> </t>
    </r>
  </si>
  <si>
    <t>Requisitos mínimos en menú destacado.</t>
  </si>
  <si>
    <t>a. Menú de Transparencia y Acceso a la Información Publica.</t>
  </si>
  <si>
    <r>
      <rPr>
        <sz val="13"/>
        <color theme="1"/>
        <rFont val="Calibri"/>
      </rPr>
      <t xml:space="preserve">Los sujetos obligados tendrán que habilitar como mínimo tres menús destacados en el </t>
    </r>
    <r>
      <rPr>
        <b/>
        <sz val="13"/>
        <color theme="1"/>
        <rFont val="Calibri"/>
      </rPr>
      <t>header o encabezado del sitio web (parte superior del sitio web</t>
    </r>
    <r>
      <rPr>
        <sz val="13"/>
        <color theme="1"/>
        <rFont val="Calibri"/>
      </rPr>
      <t>), y en todo caso, en la parte inferior de la barra superior (</t>
    </r>
    <r>
      <rPr>
        <b/>
        <sz val="13"/>
        <color theme="1"/>
        <rFont val="Calibri"/>
      </rPr>
      <t>top bar, o menú de opciones principal superior)</t>
    </r>
    <r>
      <rPr>
        <sz val="13"/>
        <color theme="1"/>
        <rFont val="Calibri"/>
      </rPr>
      <t>, incluyendo los ítems de: 1. Transparencia y Acceso a la Información Publica, 2. Atención y Servicios  la Ciudadanía y 3. Participa.</t>
    </r>
  </si>
  <si>
    <r>
      <rPr>
        <b/>
        <sz val="11"/>
        <color theme="10"/>
        <rFont val="Calibri"/>
      </rPr>
      <t xml:space="preserve">Enlace único:
</t>
    </r>
    <r>
      <rPr>
        <u/>
        <sz val="11"/>
        <color rgb="FF0563C1"/>
        <rFont val="Calibri"/>
      </rPr>
      <t>https://www.parquesnacionales.gov.co/</t>
    </r>
  </si>
  <si>
    <t>b. Menú de Atención y servicios a la Ciudadanía.</t>
  </si>
  <si>
    <r>
      <rPr>
        <b/>
        <sz val="11"/>
        <color theme="10"/>
        <rFont val="Calibri"/>
      </rPr>
      <t xml:space="preserve">Enlace único:
</t>
    </r>
    <r>
      <rPr>
        <u/>
        <sz val="11"/>
        <color rgb="FF0563C1"/>
        <rFont val="Calibri"/>
      </rPr>
      <t>https://www.parquesnacionales.gov.co/</t>
    </r>
  </si>
  <si>
    <t>c. Menú   "Participa".</t>
  </si>
  <si>
    <r>
      <rPr>
        <b/>
        <sz val="11"/>
        <color theme="10"/>
        <rFont val="Calibri"/>
      </rPr>
      <t xml:space="preserve">Enlace único:
</t>
    </r>
    <r>
      <rPr>
        <u/>
        <sz val="11"/>
        <color rgb="FF0563C1"/>
        <rFont val="Calibri"/>
      </rPr>
      <t>https://www.parquesnacionales.gov.co/</t>
    </r>
  </si>
  <si>
    <t>ÍTEMS DEL  MENU DE TRANSPARENCIA Y ACCESO A LA INFORMACIÓN</t>
  </si>
  <si>
    <t>1. INFORMACIÓN DE LA ENTIDAD.</t>
  </si>
  <si>
    <t xml:space="preserve">1.1. Misión, visión, funciones y deberes. </t>
  </si>
  <si>
    <t xml:space="preserve">1.1.a. Misión y visión. </t>
  </si>
  <si>
    <t>De acuerdo con la normativa que le aplique y las definiciones internas, incluyendo norma de creación y sus modificaciones.</t>
  </si>
  <si>
    <t>Resolución 1519 de 2020,Anexo técnico 2, Pagina 14 Art. 42, Dec. 103, Núm.. 4.</t>
  </si>
  <si>
    <r>
      <rPr>
        <b/>
        <sz val="11"/>
        <color rgb="FF0563C1"/>
        <rFont val="Calibri"/>
      </rPr>
      <t xml:space="preserve">Enlace general: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específico: </t>
    </r>
    <r>
      <rPr>
        <u/>
        <sz val="11"/>
        <color rgb="FF1155CC"/>
        <rFont val="Calibri"/>
      </rPr>
      <t>https://www.parquesnacionales.gov.co/entidad/acerca-de-la-entidad/</t>
    </r>
    <r>
      <rPr>
        <sz val="11"/>
        <color rgb="FF0563C1"/>
        <rFont val="Calibri"/>
      </rPr>
      <t xml:space="preserve"> </t>
    </r>
  </si>
  <si>
    <t xml:space="preserve">1.1.b. Funciones y deberes. </t>
  </si>
  <si>
    <t>Art. 9, lit a), Ley 1712 de 2014.</t>
  </si>
  <si>
    <r>
      <rPr>
        <b/>
        <u/>
        <sz val="11"/>
        <color rgb="FF0563C1"/>
        <rFont val="Calibri"/>
      </rPr>
      <t xml:space="preserve">Enlace general: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específico: </t>
    </r>
    <r>
      <rPr>
        <u/>
        <sz val="11"/>
        <color rgb="FF1155CC"/>
        <rFont val="Calibri"/>
      </rPr>
      <t>https://www.parquesnacionales.gov.co/entidad/funciones-deberes/</t>
    </r>
    <r>
      <rPr>
        <sz val="11"/>
        <color rgb="FF0563C1"/>
        <rFont val="Calibri"/>
      </rPr>
      <t xml:space="preserve"> </t>
    </r>
  </si>
  <si>
    <t>1.2 Estructura orgánica - organigrama.</t>
  </si>
  <si>
    <t>1.2.a. Organigrama.</t>
  </si>
  <si>
    <t xml:space="preserve">Incluirá, de manera legible, la descripción de la estructura orgánica, y la información de las divisiones o dependencias, extensiones y al menos un correo electrónico de los mismos, informando los nombres, apellido y cargo de la persona que sea responsable de la respectiva área.
</t>
  </si>
  <si>
    <t>https://www.parquesnacionales.gov.co/transparencia/#1679072083282-241f6de0-4aff</t>
  </si>
  <si>
    <t>1.3 Mapas y cartas descriptivas de los procesos.</t>
  </si>
  <si>
    <t>1.3.a. Mapas y cartas descriptivas de los procesos.</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</si>
  <si>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</si>
  <si>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</si>
  <si>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r>
      <rPr>
        <b/>
        <sz val="11"/>
        <color rgb="FF0563C1"/>
        <rFont val="Calibri"/>
      </rPr>
      <t xml:space="preserve">Enlace general: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específico: </t>
    </r>
    <r>
      <rPr>
        <sz val="11"/>
        <color rgb="FF0563C1"/>
        <rFont val="Calibri"/>
      </rPr>
      <t xml:space="preserve"> </t>
    </r>
    <r>
      <rPr>
        <u/>
        <sz val="11"/>
        <color rgb="FF1155CC"/>
        <rFont val="Calibri"/>
      </rPr>
      <t>https://www.parquesnacionales.gov.co/entidad/mapa-procesos/</t>
    </r>
    <r>
      <rPr>
        <sz val="11"/>
        <color rgb="FF0563C1"/>
        <rFont val="Calibri"/>
      </rPr>
      <t xml:space="preserve"> </t>
    </r>
  </si>
  <si>
    <t>1.4. Directorio Institucional incluyendo sedes, oficinas, sucursales, o regionales, y dependencias.</t>
  </si>
  <si>
    <t>1..4.a. Información de contacto.</t>
  </si>
  <si>
    <r>
      <rPr>
        <sz val="13"/>
        <color theme="1"/>
        <rFont val="Calibri"/>
      </rPr>
      <t>Se cumple con el requisito publicando la misma información de datos de contacto  especificada en el numeral 2. 2. 1 , numeral 4 del Anexo 2 -</t>
    </r>
    <r>
      <rPr>
        <i/>
        <sz val="13"/>
        <color theme="1"/>
        <rFont val="Calibri"/>
      </rPr>
      <t xml:space="preserve">Footer </t>
    </r>
    <r>
      <rPr>
        <sz val="13"/>
        <color theme="1"/>
        <rFont val="Calibri"/>
      </rPr>
      <t>o pie de página-:a. Teléfono conmutador, b.Línea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</si>
  <si>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t>Resolución 1519 de 2020,Anexo técnico 2, Pagina 15, Dirección de la sede principal, Art. 9, lit a) Ley 1712 de 2014</t>
  </si>
  <si>
    <r>
      <rPr>
        <b/>
        <sz val="11"/>
        <color rgb="FF0563C1"/>
        <rFont val="Calibri"/>
      </rPr>
      <t xml:space="preserve">Enlace general: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https://www.parquesnacionales.gov.co/atencion-al-ciudadano/canales-de-atencion/</t>
    </r>
    <r>
      <rPr>
        <sz val="11"/>
        <color rgb="FF0563C1"/>
        <rFont val="Calibri"/>
      </rPr>
      <t xml:space="preserve"> </t>
    </r>
  </si>
  <si>
    <t>1.4.b. Ubicación física (nombre de la sede si aplica).</t>
  </si>
  <si>
    <t>Resolución 1519 de 2020,Anexo técnico 2, Pagina 15, Dirección de la sede principal, Art. 9, lit a) Ley 1712 de 2015.</t>
  </si>
  <si>
    <t>Resolución 1519 de 2020,Anexo técnico 2, Pagina 15, Dirección de la sede principal, Art. 9, lit a) Ley 1712 de 2014.</t>
  </si>
  <si>
    <r>
      <rPr>
        <u/>
        <sz val="11"/>
        <color rgb="FF0563C1"/>
        <rFont val="Calibri"/>
      </rPr>
      <t xml:space="preserve">
</t>
    </r>
    <r>
      <rPr>
        <b/>
        <sz val="11"/>
        <color rgb="FF0563C1"/>
        <rFont val="Calibri"/>
      </rPr>
      <t xml:space="preserve">Enlace específico:  </t>
    </r>
    <r>
      <rPr>
        <u/>
        <sz val="11"/>
        <color rgb="FF1155CC"/>
        <rFont val="Calibri"/>
      </rPr>
      <t>https://www.parquesnacionales.gov.co</t>
    </r>
  </si>
  <si>
    <t>1.4.c. Dirección  (incluyendo el departamento si aplica) y municipio o distrito (en caso que aplique, se deberá indicar el nombre del corregimiento).</t>
  </si>
  <si>
    <t>Resolución 1519 de 2020,Anexo técnico 2, Pagina 15, Dirección de la sede principal, Art. 9, lit a) Ley 1712 de 2016.</t>
  </si>
  <si>
    <r>
      <rPr>
        <u/>
        <sz val="11"/>
        <color rgb="FF0563C1"/>
        <rFont val="Calibri"/>
      </rPr>
      <t xml:space="preserve">
</t>
    </r>
    <r>
      <rPr>
        <b/>
        <sz val="11"/>
        <color rgb="FF0563C1"/>
        <rFont val="Calibri"/>
      </rPr>
      <t xml:space="preserve">Enlace específico:  </t>
    </r>
    <r>
      <rPr>
        <u/>
        <sz val="11"/>
        <color rgb="FF1155CC"/>
        <rFont val="Calibri"/>
      </rPr>
      <t>https://www.parquesnacionales.gov.co</t>
    </r>
  </si>
  <si>
    <t>1.4.d. Horarios y días de atención al público.</t>
  </si>
  <si>
    <t>Resolución 1519 de 2020,Anexo técnico 2, Pagina 15, Dirección de la sede principal, Art. 9, lit a) Ley 1712 de 2017.</t>
  </si>
  <si>
    <r>
      <rPr>
        <u/>
        <sz val="11"/>
        <color rgb="FF0563C1"/>
        <rFont val="Calibri"/>
      </rPr>
      <t xml:space="preserve">
</t>
    </r>
    <r>
      <rPr>
        <b/>
        <sz val="11"/>
        <color rgb="FF0563C1"/>
        <rFont val="Calibri"/>
      </rPr>
      <t xml:space="preserve">Enlace específico:  </t>
    </r>
    <r>
      <rPr>
        <u/>
        <sz val="11"/>
        <color rgb="FF1155CC"/>
        <rFont val="Calibri"/>
      </rPr>
      <t>https://www.parquesnacionales.gov.co</t>
    </r>
  </si>
  <si>
    <t>1.4.e. Datos de contacto específicos de las áreas de contacto o dependencias (en caso de que aplique).</t>
  </si>
  <si>
    <t>Resolución 1519 de 2020,Anexo técnico 2, Pagina 15, Dirección de la sede principal, Art. 9, lit a) Ley 1712 de 2018.</t>
  </si>
  <si>
    <r>
      <rPr>
        <b/>
        <sz val="11"/>
        <color rgb="FF0563C1"/>
        <rFont val="Calibri"/>
      </rPr>
      <t xml:space="preserve">Enlace general: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https://www.parquesnacionales.gov.co/entidad/gestion-estrategica-talento-humano/#directorio</t>
    </r>
  </si>
  <si>
    <t>1.5.1 . Nombres y apellidos completos.</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</si>
  <si>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</si>
  <si>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Decreto 1081 de 2015, Artículo 2.1.1.2.1.5.</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</si>
  <si>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</si>
  <si>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1.5.2 . País, Departamento y Ciudad de nacimiento.</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</si>
  <si>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</si>
  <si>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1.5.3.  Formación académica.</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</si>
  <si>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</si>
  <si>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1.5.4. Experiencia laboral y profesional.</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</si>
  <si>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</si>
  <si>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1.5.5. Empleo, cargo o actividad que desempeña.</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</si>
  <si>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</si>
  <si>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 xml:space="preserve">1.5.6. Dependencia en la que presta sus servicios en la entidad o institución. </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</si>
  <si>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</si>
  <si>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1.5.7.  Dirección de correo electrónico institucional.</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</si>
  <si>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</si>
  <si>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1.5.8. Teléfono Institucional.</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</si>
  <si>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</si>
  <si>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1.5.9. Escala salarial según las categorías para servidores públicos y/o empleados del sector privado.</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</si>
  <si>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</si>
  <si>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1.5.10. Objeto, valor total de los honorarios, fecha de inicio y de terminación, cuando se trate contratos de prestación de servicios.</t>
  </si>
  <si>
    <r>
      <rPr>
        <b/>
        <u/>
        <sz val="11"/>
        <color theme="10"/>
        <rFont val="Calibri"/>
      </rPr>
      <t>Enlace General:</t>
    </r>
    <r>
      <rPr>
        <u/>
        <sz val="11"/>
        <color theme="10"/>
        <rFont val="Calibri"/>
      </rPr>
      <t xml:space="preserve">
https://www.parquesnacionales.gov.co/entidad/contratacion/direccion-general/ 
</t>
    </r>
    <r>
      <rPr>
        <b/>
        <u/>
        <sz val="11"/>
        <color theme="10"/>
        <rFont val="Calibri"/>
      </rPr>
      <t xml:space="preserve">Enlace del Documento
</t>
    </r>
    <r>
      <rPr>
        <u/>
        <sz val="11"/>
        <color theme="10"/>
        <rFont val="Calibri"/>
      </rPr>
      <t xml:space="preserve">https://www.parquesnacionales.gov.co/wp-content/uploads/2024/04/BASE-DE-CONTRATOS-Nivel-Central.xlsx </t>
    </r>
  </si>
  <si>
    <t>1.6. Directorio de entidades.</t>
  </si>
  <si>
    <t>1.6.1.  Listado de entidades que integran el sector/rama/organismo, con enlace al sitio Web de cada una de éstas, en el caso de existir.</t>
  </si>
  <si>
    <r>
      <rPr>
        <b/>
        <sz val="13"/>
        <color theme="1"/>
        <rFont val="Calibri"/>
      </rPr>
      <t xml:space="preserve">Para partidos o movimientos políticos: </t>
    </r>
    <r>
      <rPr>
        <sz val="13"/>
        <color theme="1"/>
        <rFont val="Calibri"/>
      </rPr>
      <t xml:space="preserve"> se cumple con este ítem con la  publicación del enlace web de  las entidades que están directamente relacionadas con estas organizaciones, a saber: Consejo Nacional Electoral, Ministerio del Interior, Registraduría,  etc.</t>
    </r>
  </si>
  <si>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u/>
        <sz val="11"/>
        <color rgb="FF0563C1"/>
        <rFont val="Calibri"/>
      </rPr>
      <t xml:space="preserve">
</t>
    </r>
    <r>
      <rPr>
        <b/>
        <u/>
        <sz val="11"/>
        <color rgb="FF0563C1"/>
        <rFont val="Calibri"/>
      </rPr>
      <t xml:space="preserve">Enlace específico: 
</t>
    </r>
    <r>
      <rPr>
        <u/>
        <sz val="11"/>
        <color rgb="FF0563C1"/>
        <rFont val="Calibri"/>
      </rPr>
      <t>https://www.parquesnacionales.gov.co/entidad/directorio-de-entidades-y-agremiaciones-ambientales/</t>
    </r>
  </si>
  <si>
    <t>1.7. Directorio de agremiaciones, asociaciones y otros grupos de interés.</t>
  </si>
  <si>
    <t>1.7.1.  Directorio de agremiaciones, asociaciones y otros grupos de interés.</t>
  </si>
  <si>
    <r>
      <rPr>
        <sz val="13"/>
        <color theme="1"/>
        <rFont val="Calibri"/>
      </rPr>
      <t>El sujeto obligado deberá informar los gremios o asociaciones en las que participe como asociado, para lo cual, deberá publicar el enlace al sitio web</t>
    </r>
    <r>
      <rPr>
        <sz val="13"/>
        <color rgb="FFFF0000"/>
        <rFont val="Calibri"/>
      </rPr>
      <t xml:space="preserve">. </t>
    </r>
  </si>
  <si>
    <r>
      <rPr>
        <b/>
        <sz val="11"/>
        <color theme="10"/>
        <rFont val="Calibri"/>
      </rPr>
      <t>Enlace general:</t>
    </r>
    <r>
      <rPr>
        <sz val="11"/>
        <color theme="10"/>
        <rFont val="Calibri"/>
      </rPr>
      <t xml:space="preserve"> </t>
    </r>
    <r>
      <rPr>
        <u/>
        <sz val="11"/>
        <color rgb="FF1155CC"/>
        <rFont val="Calibri"/>
      </rPr>
      <t>https://www.parquesnacionales.gov.co/transparencia/</t>
    </r>
    <r>
      <rPr>
        <sz val="11"/>
        <color theme="10"/>
        <rFont val="Calibri"/>
      </rPr>
      <t xml:space="preserve"> 
</t>
    </r>
    <r>
      <rPr>
        <b/>
        <sz val="11"/>
        <color theme="10"/>
        <rFont val="Calibri"/>
      </rPr>
      <t>Enlace Específico:</t>
    </r>
    <r>
      <rPr>
        <sz val="11"/>
        <color theme="10"/>
        <rFont val="Calibri"/>
      </rPr>
      <t xml:space="preserve"> </t>
    </r>
    <r>
      <rPr>
        <u/>
        <sz val="11"/>
        <color rgb="FF0563C1"/>
        <rFont val="Calibri"/>
      </rPr>
      <t>https://www.parquesnacionales.gov.co/entidad/directorio-de-entidades-y-agremiaciones-ambientales/</t>
    </r>
  </si>
  <si>
    <t>1.8 Servicio al público, normas, formularios y protocolos de atención.</t>
  </si>
  <si>
    <t>1.8.1. Servicio al público, normas, formularios y protocolos de atención.</t>
  </si>
  <si>
    <t>Resolución 1519 de 2020,Anexo técnico 2, Pagina 15</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</si>
  <si>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específico: </t>
    </r>
    <r>
      <rPr>
        <u/>
        <sz val="11"/>
        <color rgb="FF1155CC"/>
        <rFont val="Calibri"/>
      </rPr>
      <t>https://www.parquesnacionales.gov.co/atencion-al-ciudadano/</t>
    </r>
    <r>
      <rPr>
        <sz val="11"/>
        <color rgb="FF0563C1"/>
        <rFont val="Calibri"/>
      </rPr>
      <t xml:space="preserve"> </t>
    </r>
  </si>
  <si>
    <t>1.8.2. Normas.</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</si>
  <si>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https://www.parquesnacionales.gov.co/normativas/#normograma</t>
    </r>
    <r>
      <rPr>
        <sz val="11"/>
        <color rgb="FF0563C1"/>
        <rFont val="Calibri"/>
      </rPr>
      <t xml:space="preserve">  
</t>
    </r>
  </si>
  <si>
    <t>1.8.3. Formularios.</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</si>
  <si>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https://vu.parquesnacionales.gov.co/principal</t>
    </r>
    <r>
      <rPr>
        <sz val="11"/>
        <color rgb="FF0563C1"/>
        <rFont val="Calibri"/>
      </rPr>
      <t xml:space="preserve">   </t>
    </r>
  </si>
  <si>
    <t>1.8.4. Protocolos de Atención.</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</si>
  <si>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especifico: </t>
    </r>
    <r>
      <rPr>
        <u/>
        <sz val="11"/>
        <color rgb="FF1155CC"/>
        <rFont val="Calibri"/>
      </rPr>
      <t>https://www.parquesnacionales.gov.co/atencion-al-ciudadano/#protocolos</t>
    </r>
    <r>
      <rPr>
        <sz val="11"/>
        <color rgb="FF0563C1"/>
        <rFont val="Calibri"/>
      </rPr>
      <t xml:space="preserve"> </t>
    </r>
  </si>
  <si>
    <t>1.9 Procedimientos que se siguen para tomar decisiones en las diferentes áreas.</t>
  </si>
  <si>
    <t>1.9.1 Procedimientos que se siguen para tomar decisiones en las diferentes áreas</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</si>
  <si>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</si>
  <si>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r>
      <rPr>
        <b/>
        <sz val="11"/>
        <color rgb="FF0563C1"/>
        <rFont val="Calibri"/>
      </rPr>
      <t>Enlace único:</t>
    </r>
    <r>
      <rPr>
        <sz val="11"/>
        <color rgb="FF0563C1"/>
        <rFont val="Calibri"/>
      </rPr>
      <t xml:space="preserve"> </t>
    </r>
    <r>
      <rPr>
        <u/>
        <sz val="11"/>
        <color rgb="FF0563C1"/>
        <rFont val="Calibri"/>
      </rPr>
      <t>https://www.parquesnacionales.gov.co/transparencia/#1679072083282-241f6de0-4aff</t>
    </r>
  </si>
  <si>
    <t xml:space="preserve">1.10. Mecanismo de presentación directa de solicitudes, quejas y reclamos a disposición del público en relación con acciones u omisiones del sujeto obligado. </t>
  </si>
  <si>
    <t>1.10.1. Mecanismo de presentación directa de solicitudes, quejas y reclamos.</t>
  </si>
  <si>
    <t>Para las entidades de naturaleza pública, se entenderá como cumplido este ítem con la publicación correspondiente de su canal de PQRSD.</t>
  </si>
  <si>
    <t>Resolución 1519 de 2020,Anexo técnico 2.</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</si>
  <si>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único: </t>
    </r>
    <r>
      <rPr>
        <u/>
        <sz val="11"/>
        <color rgb="FF1155CC"/>
        <rFont val="Calibri"/>
      </rPr>
      <t>https://vu.parquesnacionales.gov.co/peticionesAnonimas</t>
    </r>
    <r>
      <rPr>
        <sz val="11"/>
        <color rgb="FF0563C1"/>
        <rFont val="Calibri"/>
      </rPr>
      <t xml:space="preserve"> </t>
    </r>
  </si>
  <si>
    <t>1.11. Calendario de actividades.</t>
  </si>
  <si>
    <t>1.11.1. Calendario de actividades.</t>
  </si>
  <si>
    <t xml:space="preserve">El sujeto obligado habilita un calendario de eventos y fechas clave relacionadas con sus procesos misionales. </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</si>
  <si>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Enlace específico:</t>
    </r>
    <r>
      <rPr>
        <sz val="11"/>
        <color rgb="FF0563C1"/>
        <rFont val="Calibri"/>
      </rPr>
      <t xml:space="preserve"> </t>
    </r>
    <r>
      <rPr>
        <u/>
        <sz val="11"/>
        <color rgb="FF1155CC"/>
        <rFont val="Calibri"/>
      </rPr>
      <t xml:space="preserve">https://www.parquesnacionales.gov.co/sala-de-prensa/agenda/?yr=2024&amp;month=5&amp;dy=&amp;cid=mc-3d5a35dc491e7c24858a2c2a1c6047be </t>
    </r>
  </si>
  <si>
    <t xml:space="preserve">1 .12 Información sobre decisiones que pueden afectar al público. </t>
  </si>
  <si>
    <t xml:space="preserve">1.12.1.  Información sobre decisiones que puede afectar al público. </t>
  </si>
  <si>
    <t>Publicar el contenido de toda decisión y/o política que haya adoptado y afecte al público, junto con sus fundamentos e interpretación.</t>
  </si>
  <si>
    <t>Art. 42, Dec. 103, Núm.. 4.</t>
  </si>
  <si>
    <r>
      <rPr>
        <b/>
        <u/>
        <sz val="11"/>
        <color theme="10"/>
        <rFont val="Calibri"/>
      </rPr>
      <t>Enlace General</t>
    </r>
    <r>
      <rPr>
        <u/>
        <sz val="11"/>
        <color theme="10"/>
        <rFont val="Calibri"/>
      </rPr>
      <t xml:space="preserve">
https://www.parquesnacionales.gov.co/transparencia/#1679072083282-241f6de0-4aff 
</t>
    </r>
    <r>
      <rPr>
        <b/>
        <u/>
        <sz val="11"/>
        <color theme="10"/>
        <rFont val="Calibri"/>
      </rPr>
      <t>Enlace del Documento</t>
    </r>
    <r>
      <rPr>
        <u/>
        <sz val="11"/>
        <color theme="10"/>
        <rFont val="Calibri"/>
      </rPr>
      <t xml:space="preserve">
https://www.parquesnacionales.gov.co/normativas/#leyes</t>
    </r>
  </si>
  <si>
    <t>1.13  Entes y autoridades que lo vigilan.</t>
  </si>
  <si>
    <t>1.13.1. Nombre de la entidad.</t>
  </si>
  <si>
    <t>Resolución 1519 de 2020,Anexo técnico 2, Pagina 16.</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</si>
  <si>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</si>
  <si>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1.13.2. Dirección.</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</si>
  <si>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</si>
  <si>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1.13.3. Teléfono.</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</si>
  <si>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</si>
  <si>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1.13.4. E-mail.</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</si>
  <si>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</si>
  <si>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1.13.5.  Enlace al sitio web del ente o autoridad.</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</si>
  <si>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</si>
  <si>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1.13.6.  Informar el tipo de control  (fiscal, social, político, regulatorio, etc.).</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</si>
  <si>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</si>
  <si>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t>1.13.7. Mecanismos internos de supervisión, notificación y vigilancia pertinente del sujeto obligado.</t>
  </si>
  <si>
    <r>
      <rPr>
        <b/>
        <sz val="11"/>
        <color rgb="FF0563C1"/>
        <rFont val="Calibri"/>
      </rPr>
      <t>Enlace general:</t>
    </r>
    <r>
      <rPr>
        <sz val="11"/>
        <color rgb="FF0563C1"/>
        <rFont val="Calibri"/>
      </rPr>
      <t xml:space="preserve"> </t>
    </r>
    <r>
      <rPr>
        <u/>
        <sz val="11"/>
        <color rgb="FF0563C1"/>
        <rFont val="Calibri"/>
      </rPr>
      <t xml:space="preserve">https://www.parquesnacionales.gov.co/transparencia/#1679072083282-241f6de0-4aff
</t>
    </r>
    <r>
      <rPr>
        <b/>
        <sz val="11"/>
        <color rgb="FF0563C1"/>
        <rFont val="Calibri"/>
      </rPr>
      <t xml:space="preserve">Enlace específico: </t>
    </r>
    <r>
      <rPr>
        <u/>
        <sz val="11"/>
        <color rgb="FF1155CC"/>
        <rFont val="Calibri"/>
      </rPr>
      <t>https://www.parquesnacionales.gov.co/entidad/control/#entes-control</t>
    </r>
    <r>
      <rPr>
        <sz val="11"/>
        <color rgb="FF0563C1"/>
        <rFont val="Calibri"/>
      </rPr>
      <t xml:space="preserve"> </t>
    </r>
  </si>
  <si>
    <r>
      <rPr>
        <b/>
        <sz val="18"/>
        <color rgb="FF000000"/>
        <rFont val="Calibri"/>
      </rPr>
      <t>1.1</t>
    </r>
    <r>
      <rPr>
        <b/>
        <sz val="18"/>
        <color rgb="FF000000"/>
        <rFont val="Calibri"/>
      </rPr>
      <t xml:space="preserve">4. Publicación de hojas de vida. </t>
    </r>
  </si>
  <si>
    <t>1.14.1. Publicación de hojas de vida.</t>
  </si>
  <si>
    <r>
      <rPr>
        <sz val="13"/>
        <color theme="1"/>
        <rFont val="Calibri"/>
      </rPr>
      <t>Publicar la hoj</t>
    </r>
    <r>
      <rPr>
        <sz val="13"/>
        <color rgb="FFFF0000"/>
        <rFont val="Calibri"/>
      </rPr>
      <t xml:space="preserve">a debida de </t>
    </r>
    <r>
      <rPr>
        <sz val="13"/>
        <color theme="1"/>
        <rFont val="Calibri"/>
      </rPr>
      <t>aspirantes, junto con el email para presentar comentarios por parte de la ciudadanía. Para el caso
de las entidades de orden nacional, el requisito se cumple mediante link al Portal de Aspirantes de la Presidencia de la República, disponible en: https://aspirantes.presidencia.gov.co.</t>
    </r>
  </si>
  <si>
    <t>Resolución 1519 de 2020,Anexo técnico 2, Pagina 19.</t>
  </si>
  <si>
    <r>
      <rPr>
        <b/>
        <sz val="11"/>
        <color rgb="FF0563C1"/>
        <rFont val="Calibri"/>
      </rPr>
      <t xml:space="preserve">Enlace general: </t>
    </r>
    <r>
      <rPr>
        <u/>
        <sz val="11"/>
        <color rgb="FF1155CC"/>
        <rFont val="Calibri"/>
      </rPr>
      <t>https://www.parquesnacionales.gov.co/transparencia/#1679072083282-241f6de0-4aff</t>
    </r>
    <r>
      <rPr>
        <sz val="11"/>
        <color rgb="FF0563C1"/>
        <rFont val="Calibri"/>
      </rPr>
      <t xml:space="preserve"> 
</t>
    </r>
    <r>
      <rPr>
        <b/>
        <sz val="11"/>
        <color rgb="FF0563C1"/>
        <rFont val="Calibri"/>
      </rPr>
      <t xml:space="preserve">Enlace específico: </t>
    </r>
    <r>
      <rPr>
        <u/>
        <sz val="11"/>
        <color rgb="FF1155CC"/>
        <rFont val="Calibri"/>
      </rPr>
      <t>https://aspirantes.presidencia.gov.co/</t>
    </r>
    <r>
      <rPr>
        <sz val="11"/>
        <color rgb="FF0563C1"/>
        <rFont val="Calibri"/>
      </rPr>
      <t xml:space="preserve"> </t>
    </r>
  </si>
  <si>
    <r>
      <rPr>
        <b/>
        <sz val="18"/>
        <color rgb="FF000000"/>
        <rFont val="Calibri"/>
      </rPr>
      <t>2. NORMATIVA.</t>
    </r>
    <r>
      <rPr>
        <sz val="18"/>
        <color rgb="FF000000"/>
        <rFont val="Calibri"/>
      </rPr>
      <t xml:space="preserve">
</t>
    </r>
  </si>
  <si>
    <t>2.1. Normativa de la entidad o autoridad.</t>
  </si>
  <si>
    <t>2.1.1. Leyes.</t>
  </si>
  <si>
    <t>De acuerdo con las leyes que le apliquen.</t>
  </si>
  <si>
    <t>Resolución 1519 de 2020, Anexo técnico 2, Pagina 19</t>
  </si>
  <si>
    <r>
      <rPr>
        <b/>
        <sz val="11"/>
        <color rgb="FF0563C1"/>
        <rFont val="Calibri"/>
      </rPr>
      <t>Enlace general:</t>
    </r>
    <r>
      <rPr>
        <sz val="11"/>
        <color rgb="FF0563C1"/>
        <rFont val="Calibri"/>
      </rPr>
      <t xml:space="preserve"> https://www.parquesnacionales.gov.co/transparencia/#1679072083282-241f6de0-4aff 
</t>
    </r>
    <r>
      <rPr>
        <b/>
        <sz val="11"/>
        <color rgb="FF0563C1"/>
        <rFont val="Calibri"/>
      </rPr>
      <t xml:space="preserve">Enlace específico: </t>
    </r>
    <r>
      <rPr>
        <u/>
        <sz val="11"/>
        <color rgb="FF1155CC"/>
        <rFont val="Calibri"/>
      </rPr>
      <t>https://www.parquesnacionales.gov.co/normativas/#leyes</t>
    </r>
    <r>
      <rPr>
        <sz val="11"/>
        <color rgb="FF0563C1"/>
        <rFont val="Calibri"/>
      </rPr>
      <t xml:space="preserve"> </t>
    </r>
  </si>
  <si>
    <t xml:space="preserve">2.1.2. Decreto Único Reglamentario. </t>
  </si>
  <si>
    <t xml:space="preserve">De acuerdo con el decreto único reglamentario (si aplica).
</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</si>
  <si>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https://www.suin-juriscol.gov.co/viewDocument.asp?ruta=Decretos/30019960</t>
    </r>
    <r>
      <rPr>
        <sz val="11"/>
        <color rgb="FF0563C1"/>
        <rFont val="Calibri"/>
      </rPr>
      <t xml:space="preserve"> </t>
    </r>
  </si>
  <si>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</si>
  <si>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</si>
  <si>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t>Normatividad - Parques Nacionales Naturales de Colombia</t>
  </si>
  <si>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</si>
  <si>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</si>
  <si>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Resolución 1519 de 2020,Anexo técnico 2, Pagina 19. Artículo 119 de la Ley 489 de 1998. Artículo 379 del Decreto Ley 1333 de 1986. </t>
  </si>
  <si>
    <r>
      <rPr>
        <b/>
        <u/>
        <sz val="11"/>
        <color theme="10"/>
        <rFont val="Calibri"/>
      </rPr>
      <t>Enlace:</t>
    </r>
    <r>
      <rPr>
        <u/>
        <sz val="11"/>
        <color theme="10"/>
        <rFont val="Calibri"/>
      </rPr>
      <t xml:space="preserve"> https://svrpubindc.imprenta.gov.co/diario/ </t>
    </r>
  </si>
  <si>
    <t xml:space="preserve">2.1.5. Políticas, lineamientos y manuales. </t>
  </si>
  <si>
    <t>Cada sujeto obligado deberá publicar sus políticas, lineamientos y manuales, , según le aplique.</t>
  </si>
  <si>
    <t>2.1.5.a. Políticas y lineamientos sectoriales.</t>
  </si>
  <si>
    <r>
      <rPr>
        <b/>
        <sz val="11"/>
        <color rgb="FF0070C0"/>
        <rFont val="Calibri"/>
      </rPr>
      <t>Enlace:</t>
    </r>
    <r>
      <rPr>
        <u/>
        <sz val="11"/>
        <color rgb="FF1155CC"/>
        <rFont val="Calibri"/>
      </rPr>
      <t>https://www.parquesnacionales.gov.co/entidad/planeacion/#politicas</t>
    </r>
  </si>
  <si>
    <t>2.1.5.b. Manuales.</t>
  </si>
  <si>
    <t>https://www.parquesnacionales.gov.co/transparencia/#1679072083303-c783e75a-7b62
chrome-extension://efaidnbmnnnibpcajpcglclefindmkaj/https://www.parquesnacionales.gov.co/wp-content/uploads/2023/06/gct_gu_01_supervision-e-interventoria_v_1.pdf</t>
  </si>
  <si>
    <t>2.1.5.c. Otros lineamientos y manuales que le aplique.</t>
  </si>
  <si>
    <t>Enlace específico:
protocolos-atencion-al-ciudadano-2021.pdf (parquesnacionales.gov.co)</t>
  </si>
  <si>
    <t xml:space="preserve">2.1.6. Agenda Regulatoria. </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</si>
  <si>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</si>
  <si>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r>
      <rPr>
        <b/>
        <sz val="11"/>
        <color rgb="FF0563C1"/>
        <rFont val="Calibri"/>
      </rPr>
      <t>Enlace general</t>
    </r>
    <r>
      <rPr>
        <sz val="11"/>
        <color rgb="FF0563C1"/>
        <rFont val="Calibri"/>
      </rPr>
      <t xml:space="preserve">: </t>
    </r>
    <r>
      <rPr>
        <u/>
        <sz val="11"/>
        <color rgb="FF1155CC"/>
        <rFont val="Calibri"/>
      </rPr>
      <t>https://www.parquesnacionales.gov.co/transparencia/#1679072083282-241f6de0-4aff</t>
    </r>
    <r>
      <rPr>
        <sz val="11"/>
        <color rgb="FF0563C1"/>
        <rFont val="Calibri"/>
      </rPr>
      <t xml:space="preserve">       </t>
    </r>
  </si>
  <si>
    <t>2.2. Búsqueda de normas.</t>
  </si>
  <si>
    <t xml:space="preserve">2.2.1. Sistema Único de Información Normativa –
SUIN. </t>
  </si>
  <si>
    <t>Deberá habilitarse la funcionalidad de consulta localizada y el vínculo para acceder al SUIN del Ministerio de Justicia y del Derecho.</t>
  </si>
  <si>
    <r>
      <rPr>
        <b/>
        <u/>
        <sz val="11"/>
        <color rgb="FF0563C1"/>
        <rFont val="Calibri"/>
      </rPr>
      <t>Enlace general</t>
    </r>
    <r>
      <rPr>
        <u/>
        <sz val="11"/>
        <color rgb="FF0563C1"/>
        <rFont val="Calibri"/>
      </rPr>
      <t xml:space="preserve">: </t>
    </r>
    <r>
      <rPr>
        <u/>
        <sz val="11"/>
        <color rgb="FF1155CC"/>
        <rFont val="Calibri"/>
      </rPr>
      <t>https://www.parquesnacionales.gov.co/transparencia/#1679072083282-241f6de0-4aff</t>
    </r>
    <r>
      <rPr>
        <u/>
        <sz val="11"/>
        <color rgb="FF0563C1"/>
        <rFont val="Calibri"/>
      </rPr>
      <t xml:space="preserve"> 
</t>
    </r>
    <r>
      <rPr>
        <b/>
        <u/>
        <sz val="11"/>
        <color rgb="FF0563C1"/>
        <rFont val="Calibri"/>
      </rPr>
      <t xml:space="preserve">Enlace específico: </t>
    </r>
    <r>
      <rPr>
        <u/>
        <sz val="11"/>
        <color rgb="FF0563C1"/>
        <rFont val="Calibri"/>
      </rPr>
      <t xml:space="preserve"> https://www.suin-juriscol.gov.co/</t>
    </r>
  </si>
  <si>
    <t>2.2.2. Sistema de búsquedas de normas, propio de la entidad.</t>
  </si>
  <si>
    <t>El sujeto obligado podrá publicar su propio mecanismo de búsqueda de normas para las normas que expida, sancione o revise en el marco de sus competencias.</t>
  </si>
  <si>
    <r>
      <rPr>
        <b/>
        <u/>
        <sz val="11"/>
        <color theme="10"/>
        <rFont val="Calibri"/>
      </rPr>
      <t>Enlace:</t>
    </r>
    <r>
      <rPr>
        <u/>
        <sz val="11"/>
        <color theme="10"/>
        <rFont val="Calibri"/>
      </rPr>
      <t xml:space="preserve"> https://www.parquesnacionales.gov.co/normativas/#normograma</t>
    </r>
  </si>
  <si>
    <t>2.3. Proyectos de normas para comentarios.</t>
  </si>
  <si>
    <t>2.3.1 Proyectos normativos.</t>
  </si>
  <si>
    <t xml:space="preserve">Publicar los proyectos normativos para comentarios, indicando los datos de contacto y plazo para que los interesados se pronuncien.
</t>
  </si>
  <si>
    <r>
      <rPr>
        <b/>
        <u/>
        <sz val="11"/>
        <color theme="10"/>
        <rFont val="Calibri"/>
      </rPr>
      <t>Enlace:</t>
    </r>
    <r>
      <rPr>
        <u/>
        <sz val="11"/>
        <color theme="10"/>
        <rFont val="Calibri"/>
      </rPr>
      <t xml:space="preserve"> https://www.parquesnacionales.gov.co/participa/consulta-ciudadana/</t>
    </r>
  </si>
  <si>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</si>
  <si>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</si>
  <si>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r>
      <rPr>
        <b/>
        <u/>
        <sz val="11"/>
        <color theme="10"/>
        <rFont val="Calibri"/>
      </rPr>
      <t xml:space="preserve">Enlace: </t>
    </r>
    <r>
      <rPr>
        <u/>
        <sz val="11"/>
        <color theme="10"/>
        <rFont val="Calibri"/>
      </rPr>
      <t>https://www.parquesnacionales.gov.co/participa/consulta-ciudadana/</t>
    </r>
  </si>
  <si>
    <t xml:space="preserve">2.3.3. Participación ciudadana en la expedición de
normas a través el SUCOP. </t>
  </si>
  <si>
    <t>Conforme los lineamientos que expida el Departamento Nacional de Planeación, las autoridades deberán publicar sus proyectos normativos.</t>
  </si>
  <si>
    <r>
      <rPr>
        <b/>
        <sz val="11"/>
        <color rgb="FF0563C1"/>
        <rFont val="Calibri"/>
      </rPr>
      <t>Enlace general:</t>
    </r>
    <r>
      <rPr>
        <sz val="11"/>
        <color rgb="FF0563C1"/>
        <rFont val="Calibri"/>
      </rPr>
      <t xml:space="preserve"> </t>
    </r>
    <r>
      <rPr>
        <u/>
        <sz val="11"/>
        <color rgb="FF1155CC"/>
        <rFont val="Calibri"/>
      </rPr>
      <t>https://www.parquesnacionales.gov.co/transparencia</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https://www.sucop.gov.co/</t>
    </r>
    <r>
      <rPr>
        <sz val="11"/>
        <color rgb="FF0563C1"/>
        <rFont val="Calibri"/>
      </rPr>
      <t xml:space="preserve">      </t>
    </r>
  </si>
  <si>
    <t xml:space="preserve">3. CONTRATACIÓN. </t>
  </si>
  <si>
    <t>3.1. Plan Anual de Adquisiciones.</t>
  </si>
  <si>
    <t>3.1.1.  Plan anual de adquisiciones de la entidad, junto con las  modificaciones que se realicen.</t>
  </si>
  <si>
    <r>
      <rPr>
        <sz val="13"/>
        <color theme="1"/>
        <rFont val="Calibri"/>
      </rPr>
      <t xml:space="preserve">Plan anual de adquisiciones de la entidad, junto con las 
modificaciones que se realicen, para lo cual, deberá  informar que la versión del documento ha sido  ajustada, e indicar la fecha de la actualización. </t>
    </r>
    <r>
      <rPr>
        <u/>
        <sz val="13"/>
        <color theme="1"/>
        <rFont val="Calibri"/>
      </rPr>
      <t>La  publicación se puede surtir con el link que  direccione a la información en el SECOP.</t>
    </r>
  </si>
  <si>
    <t>Art. 9, Lit. e), Ley 1712 de 2014 Art. 74, Ley 1474 de 2011 De. 103 de 2015.</t>
  </si>
  <si>
    <r>
      <rPr>
        <b/>
        <sz val="11"/>
        <color rgb="FF0563C1"/>
        <rFont val="Calibri"/>
      </rPr>
      <t>Enlace general:</t>
    </r>
    <r>
      <rPr>
        <sz val="11"/>
        <color rgb="FF0563C1"/>
        <rFont val="Calibri"/>
      </rPr>
      <t xml:space="preserve"> </t>
    </r>
    <r>
      <rPr>
        <u/>
        <sz val="11"/>
        <color rgb="FF1155CC"/>
        <rFont val="Calibri"/>
      </rPr>
      <t>https://www.parquesnacionales.gov.co/transparencia</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https://www.parquesnacionales.gov.co/entidad/contratacion/#plan-adquisiciones</t>
    </r>
    <r>
      <rPr>
        <sz val="11"/>
        <color rgb="FF0563C1"/>
        <rFont val="Calibri"/>
      </rPr>
      <t xml:space="preserve"> </t>
    </r>
  </si>
  <si>
    <r>
      <rPr>
        <b/>
        <sz val="11"/>
        <color rgb="FF0563C1"/>
        <rFont val="Calibri"/>
      </rPr>
      <t>Enlace general</t>
    </r>
    <r>
      <rPr>
        <sz val="11"/>
        <color rgb="FF0563C1"/>
        <rFont val="Calibri"/>
      </rPr>
      <t xml:space="preserve">: </t>
    </r>
    <r>
      <rPr>
        <u/>
        <sz val="11"/>
        <color rgb="FF1155CC"/>
        <rFont val="Calibri"/>
      </rPr>
      <t>https://www.parquesnacionales.gov.co/transparencia</t>
    </r>
    <r>
      <rPr>
        <sz val="11"/>
        <color rgb="FF0563C1"/>
        <rFont val="Calibri"/>
      </rPr>
      <t xml:space="preserve">   
</t>
    </r>
    <r>
      <rPr>
        <b/>
        <sz val="11"/>
        <color rgb="FF0563C1"/>
        <rFont val="Calibri"/>
      </rPr>
      <t>Enlace específico:</t>
    </r>
    <r>
      <rPr>
        <sz val="11"/>
        <color rgb="FF0563C1"/>
        <rFont val="Calibri"/>
      </rPr>
      <t xml:space="preserve"> </t>
    </r>
    <r>
      <rPr>
        <u/>
        <sz val="11"/>
        <color rgb="FF1155CC"/>
        <rFont val="Calibri"/>
      </rPr>
      <t xml:space="preserve">https://www.parquesnacionales.gov.co/entidad/planeacion/planes-estrategicos-e-institucionales/#planes_decreto_612 </t>
    </r>
  </si>
  <si>
    <t xml:space="preserve">3.2 Publicación de la información contractual.
</t>
  </si>
  <si>
    <t>3.2.1.  Información de gestión contractual en el SECOP.</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</si>
  <si>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</si>
  <si>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Art.10, Ley 1712 de 2014 Arts. 8 y 9, De. 103 de 2015.</t>
  </si>
  <si>
    <r>
      <rPr>
        <b/>
        <sz val="11"/>
        <color rgb="FF0563C1"/>
        <rFont val="Calibri"/>
      </rPr>
      <t>Enlace general:</t>
    </r>
    <r>
      <rPr>
        <sz val="11"/>
        <color rgb="FF0563C1"/>
        <rFont val="Calibri"/>
      </rPr>
      <t xml:space="preserve"> </t>
    </r>
    <r>
      <rPr>
        <u/>
        <sz val="11"/>
        <color rgb="FF1155CC"/>
        <rFont val="Calibri"/>
      </rPr>
      <t>https://www.parquesnacionales.gov.co/transparencia/#1679072083327-3dc94059-a914</t>
    </r>
    <r>
      <rPr>
        <sz val="11"/>
        <color rgb="FF0563C1"/>
        <rFont val="Calibri"/>
      </rPr>
      <t xml:space="preserve"> 
</t>
    </r>
    <r>
      <rPr>
        <b/>
        <sz val="11"/>
        <color rgb="FF0563C1"/>
        <rFont val="Calibri"/>
      </rPr>
      <t xml:space="preserve">Enlace específico: </t>
    </r>
    <r>
      <rPr>
        <u/>
        <sz val="11"/>
        <color rgb="FF1155CC"/>
        <rFont val="Calibri"/>
      </rPr>
      <t>https://www.contratos.gov.co/consultas/consultarArchivosPAA2017.do</t>
    </r>
    <r>
      <rPr>
        <sz val="11"/>
        <color rgb="FF0563C1"/>
        <rFont val="Calibri"/>
      </rPr>
      <t xml:space="preserve"> </t>
    </r>
  </si>
  <si>
    <t>3.3. Publicación de la ejecución de los contratos.</t>
  </si>
  <si>
    <t xml:space="preserve">Publicar el estado de la ejecución de los contratos, indicando: </t>
  </si>
  <si>
    <t>3.3.1.  Fecha de inicio y finalización.</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</si>
  <si>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</si>
  <si>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3.3.2. Valor del contrato.</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</si>
  <si>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</si>
  <si>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3.3.3. Porcentaje de ejecución.</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</si>
  <si>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</si>
  <si>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3.3.4. Recursos totales desembolsados o pagados.</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</si>
  <si>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</si>
  <si>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3.3.5.  Recursos pendientes de ejecutar.</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</si>
  <si>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</si>
  <si>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3.3.6. Cantidad de otrosíes y adiciones realizadas  (y sus montos).</t>
  </si>
  <si>
    <r>
      <rPr>
        <b/>
        <sz val="11"/>
        <color rgb="FF0563C1"/>
        <rFont val="Calibri"/>
      </rPr>
      <t>Enlace general:</t>
    </r>
    <r>
      <rPr>
        <sz val="11"/>
        <color rgb="FF0563C1"/>
        <rFont val="Calibri"/>
      </rPr>
      <t xml:space="preserve"> </t>
    </r>
    <r>
      <rPr>
        <u/>
        <sz val="11"/>
        <color rgb="FF1155CC"/>
        <rFont val="Calibri"/>
      </rPr>
      <t xml:space="preserve">https://www.parquesnacionales.gov.co/entidad/contratacion/direccion-general/
</t>
    </r>
    <r>
      <rPr>
        <b/>
        <u/>
        <sz val="11"/>
        <color rgb="FF1155CC"/>
        <rFont val="Calibri"/>
      </rPr>
      <t>Enlace del Documento</t>
    </r>
    <r>
      <rPr>
        <u/>
        <sz val="11"/>
        <color rgb="FF1155CC"/>
        <rFont val="Calibri"/>
      </rPr>
      <t xml:space="preserve">
https://www.parquesnacionales.gov.co/wp-content/uploads/2024/04/BASE-DE-CONTRATOS-Nivel-Central.xlsx</t>
    </r>
  </si>
  <si>
    <t>3.4 Manual de contratación, adquisición y/o
compras.</t>
  </si>
  <si>
    <t>3.4.1. Manual de contratación, que contiene los procedimientos, lineamientos y políticas en materia de adquisición y compras.</t>
  </si>
  <si>
    <t>Art.11, Lit g), Ley 1712 de 2014 Art .9, Dec. 103 de 2015.</t>
  </si>
  <si>
    <r>
      <rPr>
        <b/>
        <sz val="11"/>
        <color theme="10"/>
        <rFont val="Calibri"/>
      </rPr>
      <t>Enlace general:</t>
    </r>
    <r>
      <rPr>
        <u/>
        <sz val="11"/>
        <color theme="10"/>
        <rFont val="Calibri"/>
      </rPr>
      <t xml:space="preserve">
Transparencia y acceso a la información pública - Parques Nacionales Naturales de Colombia
</t>
    </r>
    <r>
      <rPr>
        <b/>
        <u/>
        <sz val="11"/>
        <color theme="10"/>
        <rFont val="Calibri"/>
      </rPr>
      <t xml:space="preserve">Enlace Documento
</t>
    </r>
    <r>
      <rPr>
        <u/>
        <sz val="11"/>
        <color theme="10"/>
        <rFont val="Calibri"/>
      </rPr>
      <t>https://www.parquesnacionales.gov.co/transparencia/#1679072083303-c783e75a-7b62</t>
    </r>
  </si>
  <si>
    <t>3.5 Formatos o modelos de contratos o pliegos tipo.</t>
  </si>
  <si>
    <t>3.5.1. Publicar los formatos o modelos de contrato y pliegos tipo, en caso de que aplique.</t>
  </si>
  <si>
    <r>
      <rPr>
        <b/>
        <u/>
        <sz val="11"/>
        <color theme="10"/>
        <rFont val="Calibri"/>
      </rPr>
      <t>Enlace general:</t>
    </r>
    <r>
      <rPr>
        <u/>
        <sz val="11"/>
        <color theme="10"/>
        <rFont val="Calibri"/>
      </rPr>
      <t xml:space="preserve">
Transparencia y acceso a la información pública - Parques Nacionales Naturales de Colombia
</t>
    </r>
    <r>
      <rPr>
        <b/>
        <u/>
        <sz val="11"/>
        <color theme="10"/>
        <rFont val="Calibri"/>
      </rPr>
      <t>Enlace del Documento</t>
    </r>
    <r>
      <rPr>
        <u/>
        <sz val="11"/>
        <color theme="10"/>
        <rFont val="Calibri"/>
      </rPr>
      <t xml:space="preserve">
https://www.parquesnacionales.gov.co/transparencia/#1679072083327-3dc94059-a914</t>
    </r>
  </si>
  <si>
    <t>4. PLANEACIÓN.
"Presupuesto e Informes".</t>
  </si>
  <si>
    <t>4.1. Presupuesto general de ingresos, gastos e inversión.</t>
  </si>
  <si>
    <t>4.1.1. Publicar el presupuesto general de ingresos, gastos e inversión de cada año fiscal, incluyendo sus modificaciones.</t>
  </si>
  <si>
    <t>Para el efecto, deberá indicar que la versión del documento ha sido  ajustada e indicar la fecha de la actualización. Se deberá incluir un anexo que indique las rentas o ingresos, tasas y frecuencias de cobro en formato abierto para consulta de los interesados.</t>
  </si>
  <si>
    <t xml:space="preserve"> Art. 9, lit b), Ley 1712 de 2014, Arts.74 y 77 Ley 1474 de 2011. </t>
  </si>
  <si>
    <r>
      <rPr>
        <b/>
        <u/>
        <sz val="11"/>
        <color theme="10"/>
        <rFont val="Calibri"/>
      </rPr>
      <t>Enlace:</t>
    </r>
    <r>
      <rPr>
        <u/>
        <sz val="11"/>
        <color theme="10"/>
        <rFont val="Calibri"/>
      </rPr>
      <t xml:space="preserve"> https://www.parquesnacionales.gov.co/entidad/presupuesto/programacion-y-ejecucion-presupuestal/#1709589916833-b6638308-1f11</t>
    </r>
  </si>
  <si>
    <t>4.2. Ejecución presupuestal.</t>
  </si>
  <si>
    <t>4.2.1.Publicar la información de la ejecución presupuestal aprobada y ejecutada de ingresos y gastos anuales.</t>
  </si>
  <si>
    <t>Publicar la información de la ejecución presupuestal aprobada y ejecutada de ingresos y gastos anuales.</t>
  </si>
  <si>
    <t>Realizar la revisión de lo requerido y publicar y actualizar la información
Se encuentra la información a abril, actualizar</t>
  </si>
  <si>
    <r>
      <t xml:space="preserve">
</t>
    </r>
    <r>
      <rPr>
        <b/>
        <u/>
        <sz val="11"/>
        <color rgb="FF0563C1"/>
        <rFont val="Calibri"/>
      </rPr>
      <t>Enlace general: Enlace:</t>
    </r>
    <r>
      <rPr>
        <u/>
        <sz val="11"/>
        <color rgb="FF0563C1"/>
        <rFont val="Calibri"/>
      </rPr>
      <t xml:space="preserve"> https://www.parquesnacionales.gov.co/transparencia/#1679072083348-18c1bf6c-6366
</t>
    </r>
    <r>
      <rPr>
        <sz val="11"/>
        <color theme="10"/>
        <rFont val="Calibri"/>
      </rPr>
      <t>Enlace específico: 
https://www.parquesnacionales.gov.co/entidad/presupuesto/programacion-y-ejecucion-presupuestal/#1709589916833-b6638308-1f11</t>
    </r>
  </si>
  <si>
    <t>4.3. Plan de Acción.</t>
  </si>
  <si>
    <t xml:space="preserve">PLAN DE ACCIÓN: </t>
  </si>
  <si>
    <t>4.3.1. Objetivos.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</si>
  <si>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</si>
  <si>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2019</t>
  </si>
  <si>
    <r>
      <rPr>
        <b/>
        <u/>
        <sz val="11"/>
        <color rgb="FF0000FF"/>
        <rFont val="Calibri"/>
      </rPr>
      <t>Enlace:</t>
    </r>
    <r>
      <rPr>
        <u/>
        <sz val="11"/>
        <color rgb="FF0000FF"/>
        <rFont val="Calibri"/>
      </rPr>
      <t xml:space="preserve">
Planes estratégicos e institucionales - Parques Nacionales Naturales de Colombia</t>
    </r>
  </si>
  <si>
    <t>4.3.2. Estrategias.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</si>
  <si>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</si>
  <si>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2020</t>
  </si>
  <si>
    <r>
      <rPr>
        <b/>
        <u/>
        <sz val="11"/>
        <color theme="10"/>
        <rFont val="Calibri"/>
      </rPr>
      <t>Enlace:</t>
    </r>
    <r>
      <rPr>
        <u/>
        <sz val="11"/>
        <color theme="10"/>
        <rFont val="Calibri"/>
      </rPr>
      <t xml:space="preserve">
Planes estratégicos e institucionales - Parques Nacionales Naturales de Colombia</t>
    </r>
  </si>
  <si>
    <t>4.3.3.  Proyectos.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</si>
  <si>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</si>
  <si>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2021.</t>
  </si>
  <si>
    <r>
      <rPr>
        <b/>
        <u/>
        <sz val="11"/>
        <color theme="10"/>
        <rFont val="Calibri"/>
      </rPr>
      <t>Enlace:</t>
    </r>
    <r>
      <rPr>
        <u/>
        <sz val="11"/>
        <color theme="10"/>
        <rFont val="Calibri"/>
      </rPr>
      <t xml:space="preserve">
Planes estratégicos e institucionales - Parques Nacionales Naturales de Colombia</t>
    </r>
  </si>
  <si>
    <t>4.3.4. Metas.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</si>
  <si>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</si>
  <si>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2022.</t>
  </si>
  <si>
    <r>
      <rPr>
        <b/>
        <u/>
        <sz val="11"/>
        <color theme="10"/>
        <rFont val="Calibri"/>
      </rPr>
      <t>Enlace:</t>
    </r>
    <r>
      <rPr>
        <u/>
        <sz val="11"/>
        <color theme="10"/>
        <rFont val="Calibri"/>
      </rPr>
      <t xml:space="preserve"> https://www.parquesnacionales.gov.co/entidad/planeacion/planes-estrategicos-e-institucionales/#paa </t>
    </r>
  </si>
  <si>
    <t>4.3.5. Responsables.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</si>
  <si>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</si>
  <si>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2023.</t>
  </si>
  <si>
    <r>
      <rPr>
        <b/>
        <u/>
        <sz val="11"/>
        <color theme="10"/>
        <rFont val="Calibri"/>
      </rPr>
      <t>Enlace:</t>
    </r>
    <r>
      <rPr>
        <u/>
        <sz val="11"/>
        <color theme="10"/>
        <rFont val="Calibri"/>
      </rPr>
      <t xml:space="preserve">
Planes estratégicos e institucionales - Parques Nacionales Naturales de Colombia</t>
    </r>
  </si>
  <si>
    <t>4.3.6. Planes generales de compras.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</si>
  <si>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</si>
  <si>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2024</t>
  </si>
  <si>
    <r>
      <rPr>
        <b/>
        <u/>
        <sz val="11"/>
        <color theme="10"/>
        <rFont val="Calibri"/>
      </rPr>
      <t xml:space="preserve">Enlace:
</t>
    </r>
    <r>
      <rPr>
        <u/>
        <sz val="11"/>
        <color theme="10"/>
        <rFont val="Calibri"/>
      </rPr>
      <t>Planes estratégicos e institucionales - Parques Nacionales Naturales de Colombia</t>
    </r>
  </si>
  <si>
    <t>4.3.7. Distribución presupuestal de proyectos de inversión junto a los indicadores de gestión.</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</si>
  <si>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</si>
  <si>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2025</t>
  </si>
  <si>
    <r>
      <rPr>
        <b/>
        <u/>
        <sz val="11"/>
        <color theme="10"/>
        <rFont val="Calibri"/>
      </rPr>
      <t>Enlace:</t>
    </r>
    <r>
      <rPr>
        <u/>
        <sz val="11"/>
        <color theme="10"/>
        <rFont val="Calibri"/>
      </rPr>
      <t xml:space="preserve"> 
Planes estratégicos e institucionales - Parques Nacionales Naturales de Colombia</t>
    </r>
  </si>
  <si>
    <t>4.3.8. Presupuesto desagregado con modificaciones.</t>
  </si>
  <si>
    <r>
      <rPr>
        <sz val="13"/>
        <color theme="1"/>
        <rFont val="Calibri"/>
      </rPr>
      <t xml:space="preserve">Publicar anualmente, antes del 31 de enero de cada año, los planes a que hace referencia el artículo 74 de la Ley 1474 del 2011 y el </t>
    </r>
    <r>
      <rPr>
        <b/>
        <u/>
        <sz val="13"/>
        <color theme="1"/>
        <rFont val="Calibri"/>
      </rPr>
      <t xml:space="preserve">Decreto 612 del 2018 </t>
    </r>
    <r>
      <rPr>
        <sz val="13"/>
        <color theme="1"/>
        <rFont val="Calibri"/>
      </rPr>
      <t xml:space="preserve">de acuerdo con las orientaciones del Manual Operativo del Modelo Integrado de Planeación y Gestión (MIPG). </t>
    </r>
    <r>
      <rPr>
        <b/>
        <u/>
        <sz val="13"/>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3"/>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</si>
  <si>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2026.</t>
  </si>
  <si>
    <t>Planes estratégicos e institucionales - Parques Nacionales Naturales de Colombia</t>
  </si>
  <si>
    <t>4.4. Proyectos de Inversión.</t>
  </si>
  <si>
    <t xml:space="preserve">4.4.1. Publicar cada proyecto de inversión, según la fecha de inscripción en el respectivo Banco de Programas y Proyectos de Inversión. </t>
  </si>
  <si>
    <r>
      <rPr>
        <sz val="13"/>
        <color rgb="FF000000"/>
        <rFont val="Calibri"/>
      </rP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3"/>
        <color rgb="FF000000"/>
        <rFont val="Calibri"/>
      </rPr>
      <t>proyectos. Para el caso de las “empresas industriales y comerciales del Estado y las Sociedades de Economía Mixta estarán exentas de publicar la información relacionada con sus proyectos de inversión”.</t>
    </r>
    <r>
      <rPr>
        <sz val="13"/>
        <color rgb="FF000000"/>
        <rFont val="Calibri"/>
      </rPr>
      <t xml:space="preserve">
</t>
    </r>
  </si>
  <si>
    <t>Articulo 77 y parágrafo de La ley 1474 de 2011</t>
  </si>
  <si>
    <r>
      <rPr>
        <b/>
        <u/>
        <sz val="11"/>
        <color rgb="FF0563C1"/>
        <rFont val="Calibri"/>
      </rPr>
      <t xml:space="preserve">Enlace:
</t>
    </r>
    <r>
      <rPr>
        <u/>
        <sz val="11"/>
        <color rgb="FF1155CC"/>
        <rFont val="Calibri"/>
      </rPr>
      <t>https://www.parquesnacionales.gov.co/entidad/planeacion/#inversion</t>
    </r>
    <r>
      <rPr>
        <sz val="11"/>
        <color rgb="FF0563C1"/>
        <rFont val="Calibri"/>
      </rPr>
      <t xml:space="preserve"> </t>
    </r>
  </si>
  <si>
    <t>4.5. Informes de empalme.</t>
  </si>
  <si>
    <t>4.5.1. Informe de empalme del representante legal y los ordenadores del gasto, cuando haya un cambio del o de los mismos.</t>
  </si>
  <si>
    <t xml:space="preserve"> Publicar el informe de empalme del representante legal, y los ordenadores del gasto, cuando se den cambios de los mismos.
</t>
  </si>
  <si>
    <t>Ley 951 de 2005, Res. 5674 de 2005 y Circular 11 de 2006 de la Contraloría General de la República</t>
  </si>
  <si>
    <r>
      <rPr>
        <b/>
        <u/>
        <sz val="11"/>
        <color theme="10"/>
        <rFont val="Calibri"/>
      </rPr>
      <t>Enlace general:</t>
    </r>
    <r>
      <rPr>
        <u/>
        <sz val="11"/>
        <color theme="10"/>
        <rFont val="Calibri"/>
      </rPr>
      <t xml:space="preserve"> https://www.parquesnacionales.gov.co/transparencia/#1679072083303-c783e75a-7b62
</t>
    </r>
    <r>
      <rPr>
        <b/>
        <u/>
        <sz val="11"/>
        <color theme="10"/>
        <rFont val="Calibri"/>
      </rPr>
      <t xml:space="preserve">Enlace específico: </t>
    </r>
    <r>
      <rPr>
        <u/>
        <sz val="11"/>
        <color theme="10"/>
        <rFont val="Calibri"/>
      </rPr>
      <t xml:space="preserve"> https://www.parquesnacionales.gov.co/entidad/planeacion/#empalmes </t>
    </r>
  </si>
  <si>
    <t>4.6. Información pública y/o relevante.</t>
  </si>
  <si>
    <t>4.6.1. Divulgar los informes o comunicados de información relevante.</t>
  </si>
  <si>
    <r>
      <rPr>
        <sz val="13"/>
        <color rgb="FF000000"/>
        <rFont val="Calibri"/>
      </rPr>
      <t xml:space="preserve">Divulgar los informes o comunicados de información relevante que publiquen ante la Superintendencia Financiera, y/o la Superintendencia de Sociedades, </t>
    </r>
    <r>
      <rPr>
        <b/>
        <u/>
        <sz val="13"/>
        <color rgb="FF000000"/>
        <rFont val="Calibri"/>
      </rPr>
      <t>cuando sea obligación de las empresas industriales y comerciales del Estado, o Sociedad de Economía Mixta.</t>
    </r>
  </si>
  <si>
    <t xml:space="preserve">Resolución 1519 de 2020,Anexo técnico 2, pág. 19. </t>
  </si>
  <si>
    <t>N/A</t>
  </si>
  <si>
    <t>Transparencia y acceso a la información pública - Parques Nacionales Naturales de Colombia</t>
  </si>
  <si>
    <t>4.7 Informes de gestión, evaluación y auditoría.</t>
  </si>
  <si>
    <r>
      <rPr>
        <sz val="14"/>
        <color rgb="FF000000"/>
        <rFont val="Calibri"/>
      </rPr>
      <t>4.7.1. Informe de Gestión</t>
    </r>
    <r>
      <rPr>
        <sz val="14"/>
        <color rgb="FF000000"/>
        <rFont val="Calibri"/>
      </rPr>
      <t xml:space="preserve">. </t>
    </r>
  </si>
  <si>
    <r>
      <rPr>
        <sz val="13"/>
        <color rgb="FF000000"/>
        <rFont val="Calibri"/>
      </rPr>
      <t xml:space="preserve">Publicar anualmente, antes del 31 de enero de cada año, el informe de gestión a que hace referencia el artículo 74 de la Ley 1474 del 2011. 
Conforme lo dispone el parágrafo </t>
    </r>
    <r>
      <rPr>
        <b/>
        <u/>
        <sz val="13"/>
        <color rgb="FF000000"/>
        <rFont val="Calibri"/>
      </rPr>
      <t>del artículo 74 de 
la Ley 1474 del 2011 las “empresas industriales y comerciales del Estado y las Sociedades de Economía Mixta estarán exentas de publicar la información relacionada con sus proyectos de inversión</t>
    </r>
    <r>
      <rPr>
        <sz val="13"/>
        <color rgb="FF000000"/>
        <rFont val="Calibri"/>
      </rPr>
      <t>”.</t>
    </r>
  </si>
  <si>
    <t xml:space="preserve">Resolución 1519 de 2020,Anexo técnico 2,   pág. 20. </t>
  </si>
  <si>
    <t>https://www.parquesnacionales.gov.co/entidad/planeacion/#informes-gestion</t>
  </si>
  <si>
    <t>4.7.2. Informe de rendición de cuentas ante la Contraloría General de la República, o a los organismos de Contraloría o Control territoriales.</t>
  </si>
  <si>
    <t xml:space="preserve">Resolución 1519 de 2020,Anexo técnico 2, </t>
  </si>
  <si>
    <r>
      <rPr>
        <b/>
        <u/>
        <sz val="11"/>
        <color theme="10"/>
        <rFont val="Calibri"/>
      </rPr>
      <t xml:space="preserve"> Enlace:</t>
    </r>
    <r>
      <rPr>
        <u/>
        <sz val="11"/>
        <color theme="10"/>
        <rFont val="Calibri"/>
      </rPr>
      <t xml:space="preserve"> https://www.parquesnacionales.gov.co/entidad/rendicion-de-cuentas/#rendicion-cuentas</t>
    </r>
  </si>
  <si>
    <t xml:space="preserve">4.7.3. Informe de rendición de cuentas a la ciudadanía.
</t>
  </si>
  <si>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</si>
  <si>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r>
      <rPr>
        <b/>
        <u/>
        <sz val="11"/>
        <color theme="10"/>
        <rFont val="Calibri"/>
      </rPr>
      <t>Enlace:</t>
    </r>
    <r>
      <rPr>
        <u/>
        <sz val="11"/>
        <color theme="10"/>
        <rFont val="Calibri"/>
      </rPr>
      <t xml:space="preserve"> https://www.parquesnacionales.gov.co/entidad/rendicion-de-cuentas/#rendicion-cuentas</t>
    </r>
  </si>
  <si>
    <t>4.7.4. Informes a organismos de inspección, vigilancia y control (si le aplica).</t>
  </si>
  <si>
    <t xml:space="preserve">Resolución 1519 de 2020,Anexo técnico 2,   pág. 20 </t>
  </si>
  <si>
    <r>
      <rPr>
        <b/>
        <u/>
        <sz val="11"/>
        <color theme="10"/>
        <rFont val="Calibri"/>
      </rPr>
      <t>Enlace:</t>
    </r>
    <r>
      <rPr>
        <u/>
        <sz val="11"/>
        <color theme="10"/>
        <rFont val="Calibri"/>
      </rPr>
      <t xml:space="preserve"> https://www.parquesnacionales.gov.co/entidad/control/</t>
    </r>
  </si>
  <si>
    <t>4.7.5. Planes de mejoramiento:</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</si>
  <si>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</si>
  <si>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r>
      <rPr>
        <sz val="11"/>
        <color rgb="FF0070C0"/>
        <rFont val="Calibri"/>
      </rPr>
      <t xml:space="preserve">Enlace: </t>
    </r>
    <r>
      <rPr>
        <u/>
        <sz val="11"/>
        <color rgb="FF0070C0"/>
        <rFont val="Calibri"/>
      </rPr>
      <t>https://www.parquesnacionales.gov.co/entidad/rendicion-de-cuentas/#plan-contraloria</t>
    </r>
  </si>
  <si>
    <t>4.7.5.a. Publicar los Planes de Mejoramiento vigentes exigidos por los entes de control o auditoría externos o internos.</t>
  </si>
  <si>
    <t xml:space="preserve"> De acuerdo con los hallazgos realizados por el respectivo organismo de control, los planes de mejoramiento se deben publicar de acuerdo con la periodicidad establecida por éste.</t>
  </si>
  <si>
    <t>Resolución 1519 de 2020,Anexo técnico 2, pág. 21.</t>
  </si>
  <si>
    <r>
      <rPr>
        <sz val="11"/>
        <color rgb="FF0070C0"/>
        <rFont val="Calibri"/>
      </rPr>
      <t xml:space="preserve">Enlace: </t>
    </r>
    <r>
      <rPr>
        <u/>
        <sz val="11"/>
        <color rgb="FF0070C0"/>
        <rFont val="Calibri"/>
      </rPr>
      <t>https://www.parquesnacionales.gov.co/entidad/rendicion-de-cuentas/#plan-contraloria</t>
    </r>
  </si>
  <si>
    <t>4.7.5.b. Enlace al organismo de control donde se encuentren los informes que éste ha elaborado en relación con el sujeto obligado.</t>
  </si>
  <si>
    <t>Enlace al organismo de control donde se encuentren los informes que éste ha elaborado en relación con el sujeto obligado.</t>
  </si>
  <si>
    <r>
      <rPr>
        <sz val="11"/>
        <color rgb="FF0070C0"/>
        <rFont val="Calibri"/>
      </rPr>
      <t xml:space="preserve">Enlace: </t>
    </r>
    <r>
      <rPr>
        <u/>
        <sz val="11"/>
        <color rgb="FF0070C0"/>
        <rFont val="Calibri"/>
      </rPr>
      <t>https://www.parquesnacionales.gov.co/entidad/rendicion-de-cuentas/#plan-contraloria</t>
    </r>
  </si>
  <si>
    <t xml:space="preserve">4.7.5.c. Planes de mejoramiento derivados de los ejercicios de rendición de cuentas ante la ciudadanía y grupos de valor.
</t>
  </si>
  <si>
    <t>Planes de mejoramiento derivados de los ejercicios de rendición de cuentas ante la ciudadanía y grupos de valor.</t>
  </si>
  <si>
    <r>
      <rPr>
        <sz val="11"/>
        <color rgb="FF0070C0"/>
        <rFont val="Calibri"/>
      </rPr>
      <t xml:space="preserve">Enlace: </t>
    </r>
    <r>
      <rPr>
        <u/>
        <sz val="11"/>
        <color rgb="FF0070C0"/>
        <rFont val="Calibri"/>
      </rPr>
      <t>https://www.parquesnacionales.gov.co/entidad/rendicion-de-cuentas/#plan-contraloria</t>
    </r>
  </si>
  <si>
    <t>4.8 Informes de la Oficina de Control Interno.</t>
  </si>
  <si>
    <t xml:space="preserve">4.8.1. Informe pormenorizado. </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</si>
  <si>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</si>
  <si>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r>
      <rPr>
        <sz val="11"/>
        <color rgb="FF0070C0"/>
        <rFont val="Calibri"/>
      </rPr>
      <t xml:space="preserve">Enalce: </t>
    </r>
    <r>
      <rPr>
        <u/>
        <sz val="11"/>
        <color rgb="FF0070C0"/>
        <rFont val="Calibri"/>
      </rPr>
      <t>https://www.parquesnacionales.gov.co/entidad/control/#informes-evaluacion</t>
    </r>
  </si>
  <si>
    <t>4.8.2.  Otros informes y/o consultas a bases de datos o sistemas de información, conforme le aplique.</t>
  </si>
  <si>
    <t xml:space="preserve">Resolución 1519 de 2020,Anexo técnico 2 </t>
  </si>
  <si>
    <r>
      <rPr>
        <sz val="11"/>
        <color rgb="FF0070C0"/>
        <rFont val="Calibri"/>
      </rPr>
      <t xml:space="preserve">Enalce: </t>
    </r>
    <r>
      <rPr>
        <u/>
        <sz val="11"/>
        <color rgb="FF0070C0"/>
        <rFont val="Calibri"/>
      </rPr>
      <t>https://www.parquesnacionales.gov.co/entidad/control/#informes-evaluacion</t>
    </r>
  </si>
  <si>
    <t>4.9 Informe sobre Defensa Pública y Prevención del Daño Antijurídico.</t>
  </si>
  <si>
    <t xml:space="preserve">4.9.1. Informe sobre Defensa Pública y Prevención del Daño Antijurídico. </t>
  </si>
  <si>
    <t xml:space="preserve">El requisito se entenderá como cumplido con el 
redireccionamiento al sistema eKOGUI de la Agencia de 
Defensa Jurídica de la Nación, y sólo será de obligatorio cumplimiento para las entidades de naturaleza pública. </t>
  </si>
  <si>
    <t xml:space="preserve">Resolución 1519 de 2020,Anexo técnico 2. </t>
  </si>
  <si>
    <t xml:space="preserve">4.10 - Informes trimestrales sobre acceso a información, quejas y reclamos. </t>
  </si>
  <si>
    <t>4.10.1. Informe, en materia de seguimiento sobre las quejas y  reclamos.</t>
  </si>
  <si>
    <t>Conforme con lo establecido en el artículo 54 de la Ley 190 de 1995 y el decreto reglamentario 2641 del 2012.</t>
  </si>
  <si>
    <t>Atención y servicio a la ciudadanía - Parques Nacionales Naturales de Colombia</t>
  </si>
  <si>
    <t xml:space="preserve">4.10.2.  Informe sobre solicitudes de acceso a la 
información, el cual debe contener lo siguiente:  </t>
  </si>
  <si>
    <t>4.10.2.a.  número de solicitudes recibidas.</t>
  </si>
  <si>
    <t>https://www.parquesnacionales.gov.co/atencion-al-ciudadano/#informes_pqrs</t>
  </si>
  <si>
    <t>4.10.2.b. Número de solicitudes que fueron trasladadas a otra entidad.</t>
  </si>
  <si>
    <t>4.10.2.c.  Tiempo de respuesta a cada solicitud.</t>
  </si>
  <si>
    <t xml:space="preserve">4.10.2.d. número de solicitudes en las que se negó el acceso a la información. </t>
  </si>
  <si>
    <t>5. TRÁMITES.</t>
  </si>
  <si>
    <t xml:space="preserve">5.1. Trámites.
</t>
  </si>
  <si>
    <t>TRÁMITES:</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</si>
  <si>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</si>
  <si>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r>
      <rPr>
        <sz val="10"/>
        <color rgb="FF0070C0"/>
        <rFont val="Calibri"/>
      </rPr>
      <t xml:space="preserve">Enlace prinicipal: </t>
    </r>
    <r>
      <rPr>
        <u/>
        <sz val="10"/>
        <color rgb="FF0070C0"/>
        <rFont val="Calibri"/>
      </rPr>
      <t>https://www.parquesnacionales.gov.co/tramites-y-servicios/#1662064081494-ed15300b-2b01b</t>
    </r>
  </si>
  <si>
    <t>5.1.1 .Normatividad que sustenta el trámite.</t>
  </si>
  <si>
    <r>
      <rPr>
        <sz val="10"/>
        <color rgb="FF0070C0"/>
        <rFont val="Calibri"/>
      </rPr>
      <t xml:space="preserve">Enlace prinicipal: </t>
    </r>
    <r>
      <rPr>
        <u/>
        <sz val="10"/>
        <color rgb="FF0070C0"/>
        <rFont val="Calibri"/>
      </rPr>
      <t>https://www.parquesnacionales.gov.co/tramites-y-servicios/#1662064081494-ed15300b-2b01b</t>
    </r>
  </si>
  <si>
    <t>5.1.2. Procesos.</t>
  </si>
  <si>
    <t>Procesos para la realización del trámite.</t>
  </si>
  <si>
    <r>
      <rPr>
        <sz val="10"/>
        <color rgb="FF0070C0"/>
        <rFont val="Calibri"/>
      </rPr>
      <t xml:space="preserve">Enlace prinicipal: </t>
    </r>
    <r>
      <rPr>
        <u/>
        <sz val="10"/>
        <color rgb="FF0070C0"/>
        <rFont val="Calibri"/>
      </rPr>
      <t>https://www.parquesnacionales.gov.co/tramites-y-servicios/#1662064081494-ed15300b-2b01b</t>
    </r>
  </si>
  <si>
    <t>5.1.3.Costos asociados.</t>
  </si>
  <si>
    <r>
      <rPr>
        <sz val="10"/>
        <color rgb="FF0070C0"/>
        <rFont val="Calibri"/>
      </rPr>
      <t xml:space="preserve">Enlace prinicipal: </t>
    </r>
    <r>
      <rPr>
        <u/>
        <sz val="10"/>
        <color rgb="FF0070C0"/>
        <rFont val="Calibri"/>
      </rPr>
      <t>https://www.parquesnacionales.gov.co/tramites-y-servicios/#1662064081494-ed15300b-2b01b</t>
    </r>
  </si>
  <si>
    <t>5.1.4. Formatos y/o formularios asociados.</t>
  </si>
  <si>
    <r>
      <rPr>
        <sz val="10"/>
        <color rgb="FF0070C0"/>
        <rFont val="Calibri"/>
      </rPr>
      <t xml:space="preserve">Enlace prinicipal: </t>
    </r>
    <r>
      <rPr>
        <u/>
        <sz val="10"/>
        <color rgb="FF0070C0"/>
        <rFont val="Calibri"/>
      </rPr>
      <t>https://www.parquesnacionales.gov.co/tramites-y-servicios/#1662064081494-ed15300b-2b01b</t>
    </r>
  </si>
  <si>
    <t xml:space="preserve">TOTAL </t>
  </si>
  <si>
    <t>6. CONTENIDO DEL MENÚ PARTICIPA.</t>
  </si>
  <si>
    <t>6. 1 Descripción General.</t>
  </si>
  <si>
    <t>6.1.1. Descripción General del Menú Participa.</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</si>
  <si>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</si>
  <si>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 xml:space="preserve">Resolución 1519 de 2020,Anexo técnico 2, Lineamientos para publicar información en el Menú Participa sobre participación ciudadana en la gestión pública Versión 1. </t>
  </si>
  <si>
    <r>
      <rPr>
        <sz val="11"/>
        <color rgb="FF0070C0"/>
        <rFont val="Calibri"/>
      </rPr>
      <t xml:space="preserve">Enlace: </t>
    </r>
    <r>
      <rPr>
        <u/>
        <sz val="11"/>
        <color rgb="FF0070C0"/>
        <rFont val="Calibri"/>
      </rPr>
      <t>https://www.parquesnacionales.gov.co/participa/</t>
    </r>
    <r>
      <rPr>
        <sz val="11"/>
        <color rgb="FF0070C0"/>
        <rFont val="Calibri"/>
      </rPr>
      <t xml:space="preserve"> </t>
    </r>
  </si>
  <si>
    <t>6.1.2. Publicar la información sobre los mecanismos, espacios o instancias del Menú Participa.</t>
  </si>
  <si>
    <t>Publicar la información sobre los mecanismos, espacios o instancias del Menú Participa establecidos por la normatividad específica que obliga a la entidad y/o los que ofrece para la promoción de la participación en la descripción general del Menú Participa.</t>
  </si>
  <si>
    <r>
      <rPr>
        <sz val="11"/>
        <color rgb="FF0070C0"/>
        <rFont val="Calibri"/>
      </rPr>
      <t xml:space="preserve">Enlace: </t>
    </r>
    <r>
      <rPr>
        <u/>
        <sz val="11"/>
        <color rgb="FF0070C0"/>
        <rFont val="Calibri"/>
      </rPr>
      <t>https://www.parquesnacionales.gov.co/participa/#Mecanismos</t>
    </r>
  </si>
  <si>
    <t>6.1.3. Publicar la Estrategia de participación ciudadana.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</si>
  <si>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</si>
  <si>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r>
      <rPr>
        <sz val="11"/>
        <color rgb="FF0070C0"/>
        <rFont val="Calibri"/>
      </rPr>
      <t xml:space="preserve">Enlace: </t>
    </r>
    <r>
      <rPr>
        <u/>
        <sz val="11"/>
        <color rgb="FF0070C0"/>
        <rFont val="Calibri"/>
      </rPr>
      <t>https://www.parquesnacionales.gov.co/participa/#Plan-ciudadana</t>
    </r>
  </si>
  <si>
    <t>6.1.4. Publicar la Estrategia anual de rendición de cuentas.</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</si>
  <si>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</si>
  <si>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r>
      <rPr>
        <sz val="11"/>
        <color rgb="FF0070C0"/>
        <rFont val="Calibri"/>
      </rPr>
      <t xml:space="preserve">Enlace: </t>
    </r>
    <r>
      <rPr>
        <u/>
        <sz val="11"/>
        <color rgb="FF0070C0"/>
        <rFont val="Calibri"/>
      </rPr>
      <t>https://www.parquesnacionales.gov.co/participa/#Informe-rendici%C3%B3n-cuentas</t>
    </r>
  </si>
  <si>
    <t>6.1.5. Publicar el Plan Anticorrupción y de Atención al Ciudadano (PAAC).</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</si>
  <si>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</si>
  <si>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r>
      <rPr>
        <sz val="11"/>
        <color rgb="FF0070C0"/>
        <rFont val="Calibri"/>
      </rPr>
      <t xml:space="preserve">Enlace: </t>
    </r>
    <r>
      <rPr>
        <u/>
        <sz val="11"/>
        <color rgb="FF0070C0"/>
        <rFont val="Calibri"/>
      </rPr>
      <t>https://www.parquesnacionales.gov.co/participa/#PlanAnticorrupcionAC</t>
    </r>
  </si>
  <si>
    <t>6.1.6. Publicación de informes de rendición de cuentas generales.</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</si>
  <si>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</si>
  <si>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r>
      <rPr>
        <sz val="11"/>
        <color rgb="FF0070C0"/>
        <rFont val="Calibri"/>
      </rPr>
      <t xml:space="preserve">Enlace: </t>
    </r>
    <r>
      <rPr>
        <u/>
        <sz val="11"/>
        <color rgb="FF0070C0"/>
        <rFont val="Calibri"/>
      </rPr>
      <t>https://www.parquesnacionales.gov.co/participa/#Informe-rendici%C3%B3n-cuentas</t>
    </r>
  </si>
  <si>
    <t>6.1.7. Convocatorias para la participación de la ciudadanía y grupos de valor en los espacios, instancias o acciones que ofrece la entidad.</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</si>
  <si>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</si>
  <si>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r>
      <rPr>
        <sz val="11"/>
        <color rgb="FF0070C0"/>
        <rFont val="Calibri"/>
      </rPr>
      <t xml:space="preserve">Enlace: </t>
    </r>
    <r>
      <rPr>
        <u/>
        <sz val="11"/>
        <color rgb="FF0070C0"/>
        <rFont val="Calibri"/>
      </rPr>
      <t>https://www.parquesnacionales.gov.co/participa/#Convocatorias</t>
    </r>
  </si>
  <si>
    <t>6.1.8.Calendario de la estrategia anual de participación ciudadana.</t>
  </si>
  <si>
    <t>Incluir el calendario con las acciones y plazos propuestas en la estrategia anual de participación ciudadana.</t>
  </si>
  <si>
    <r>
      <rPr>
        <sz val="11"/>
        <color rgb="FF0070C0"/>
        <rFont val="Calibri"/>
      </rPr>
      <t xml:space="preserve">Enlace: </t>
    </r>
    <r>
      <rPr>
        <u/>
        <sz val="11"/>
        <color rgb="FF0070C0"/>
        <rFont val="Calibri"/>
      </rPr>
      <t>https://www.parquesnacionales.gov.co/sala-de-prensa/agenda/</t>
    </r>
  </si>
  <si>
    <t>6.1.9. Formulario de  inscripción ciudadana a procesos de participación, instancias o acciones que ofrece la entidad.</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</si>
  <si>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</si>
  <si>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 xml:space="preserve">Enlace general: https://www.parquesnacionales.gov.co/transparencia/#1679072083399-124cb160-16d4
Enlace directo: https://www.parquesnacionales.gov.co/participa/  </t>
  </si>
  <si>
    <t>6.1.10. Canal de interacción deliberatoria para la participación ciudadana.</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</si>
  <si>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</si>
  <si>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r>
      <rPr>
        <sz val="11"/>
        <color rgb="FF0070C0"/>
        <rFont val="Calibri"/>
      </rPr>
      <t xml:space="preserve">Enlace: </t>
    </r>
    <r>
      <rPr>
        <u/>
        <sz val="11"/>
        <color rgb="FF0070C0"/>
        <rFont val="Calibri"/>
      </rPr>
      <t>https://www.parquesnacionales.gov.co/participa/#Canal</t>
    </r>
  </si>
  <si>
    <t>6.2 Estructura y Secciones del menú "PARTICIPA".</t>
  </si>
  <si>
    <t>6.2.1. Diagnóstico e identificación de problemas:</t>
  </si>
  <si>
    <r>
      <rPr>
        <sz val="13"/>
        <color theme="1"/>
        <rFont val="Calibri"/>
      </rPr>
      <t>Vincular a ciudadanos e interesados en el proceso de recolección  de información y análisis de la misma para identificar y explicar los problemas que les afectan.</t>
    </r>
    <r>
      <rPr>
        <sz val="13"/>
        <color rgb="FFFF0000"/>
        <rFont val="Calibri"/>
      </rPr>
      <t xml:space="preserve"> </t>
    </r>
  </si>
  <si>
    <r>
      <rPr>
        <sz val="11"/>
        <color rgb="FF0070C0"/>
        <rFont val="Calibri"/>
      </rPr>
      <t xml:space="preserve">Enlace: </t>
    </r>
    <r>
      <rPr>
        <u/>
        <sz val="11"/>
        <color rgb="FF0070C0"/>
        <rFont val="Calibri"/>
      </rPr>
      <t>https://www.parquesnacionales.gov.co/participa/participacion-ciudadana-en-la-gestion-publica/</t>
    </r>
  </si>
  <si>
    <t>6.2.1.a. Publicación temas de interés.</t>
  </si>
  <si>
    <t>Publicar los temas de interés sobre los cuales se adelantará el diagnóstico de necesidades e identificación de problemas con la participación de los ciudadanos y grupos de valor.</t>
  </si>
  <si>
    <r>
      <rPr>
        <sz val="11"/>
        <color rgb="FF0070C0"/>
        <rFont val="Calibri"/>
      </rPr>
      <t xml:space="preserve">Enlace </t>
    </r>
    <r>
      <rPr>
        <u/>
        <sz val="11"/>
        <color rgb="FF0070C0"/>
        <rFont val="Calibri"/>
      </rPr>
      <t>https://www.parquesnacionales.gov.co/participa/participacion-ciudadana-en-la-gestion-publica/</t>
    </r>
  </si>
  <si>
    <t>6.2.1.b. Caja de herramientas.</t>
  </si>
  <si>
    <t>Conjunto de estrategias y recursos que utiliza la entidad para apoyar pedagógicamente la apropiación de un tema particular.</t>
  </si>
  <si>
    <r>
      <rPr>
        <sz val="11"/>
        <color rgb="FF0070C0"/>
        <rFont val="Calibri"/>
      </rPr>
      <t xml:space="preserve">Enlace: </t>
    </r>
    <r>
      <rPr>
        <u/>
        <sz val="11"/>
        <color rgb="FF0070C0"/>
        <rFont val="Calibri"/>
      </rPr>
      <t>https://www.parquesnacionales.gov.co/participa/participacion-ciudadana-en-la-gestion-publica/</t>
    </r>
  </si>
  <si>
    <t xml:space="preserve">6.2.1.c. Herramienta de evaluación. </t>
  </si>
  <si>
    <t>Facilitar a los participantes una herramienta de evaluación de las actividades de diagnóstico de necesidades e identificación de problemas que haya adelantado la entidad.</t>
  </si>
  <si>
    <r>
      <rPr>
        <sz val="11"/>
        <color rgb="FF0070C0"/>
        <rFont val="Calibri"/>
      </rPr>
      <t xml:space="preserve">Enlace: </t>
    </r>
    <r>
      <rPr>
        <u/>
        <sz val="11"/>
        <color rgb="FF0070C0"/>
        <rFont val="Calibri"/>
      </rPr>
      <t>https://www.parquesnacionales.gov.co/participa/participacion-ciudadana-en-la-gestion-publica/</t>
    </r>
  </si>
  <si>
    <t>6.2.1.d. Divulgar resultados.</t>
  </si>
  <si>
    <t>Divulgar entre los participantes los resultados de los 
ejercicios de diagnóstico de necesidades e identificación de 
problemas desarrollados.</t>
  </si>
  <si>
    <r>
      <rPr>
        <sz val="11"/>
        <color rgb="FF0070C0"/>
        <rFont val="Calibri"/>
      </rPr>
      <t xml:space="preserve">Enlace: </t>
    </r>
    <r>
      <rPr>
        <u/>
        <sz val="11"/>
        <color rgb="FF0070C0"/>
        <rFont val="Calibri"/>
      </rPr>
      <t>https://www.parquesnacionales.gov.co/participa/participacion-ciudadana-en-la-gestion-publica/</t>
    </r>
  </si>
  <si>
    <t>6.2.2. Planeación y presupuesto participativo :</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</si>
  <si>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</si>
  <si>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r>
      <rPr>
        <sz val="11"/>
        <color rgb="FF0070C0"/>
        <rFont val="Calibri"/>
      </rPr>
      <t xml:space="preserve">Enlace: </t>
    </r>
    <r>
      <rPr>
        <u/>
        <sz val="11"/>
        <color rgb="FF0070C0"/>
        <rFont val="Calibri"/>
      </rPr>
      <t>https://www.parquesnacionales.gov.co/participa/planeacion-y-presupuesto-participativo/</t>
    </r>
  </si>
  <si>
    <t>6.2.2.a. Porcentaje del presupuesto para el proceso.</t>
  </si>
  <si>
    <t>Publicar información sobre el porcentaje del presupuesto institucional definido para el proceso de participación, con base en el cual los ciudadanos y grupos de valor podrán priorizar los proyectos que respondan a sus necesidades.</t>
  </si>
  <si>
    <r>
      <rPr>
        <sz val="11"/>
        <color rgb="FF0070C0"/>
        <rFont val="Calibri"/>
      </rPr>
      <t xml:space="preserve">Enlace: </t>
    </r>
    <r>
      <rPr>
        <u/>
        <sz val="11"/>
        <color rgb="FF0070C0"/>
        <rFont val="Calibri"/>
      </rPr>
      <t>https://www.parquesnacionales.gov.co/participa/planeacion-y-presupuesto-participativo/</t>
    </r>
  </si>
  <si>
    <t>6.2.2.b. Habilitar canales de interacción y caja de herramientas.</t>
  </si>
  <si>
    <t>Habilitar los canales virtuales para la interacción con la ciudadanía en las etapas definidas para la planeación o para el presupuesto participativo cuando aplique.</t>
  </si>
  <si>
    <r>
      <rPr>
        <sz val="11"/>
        <color rgb="FF0070C0"/>
        <rFont val="Calibri"/>
      </rPr>
      <t xml:space="preserve">Enlace: </t>
    </r>
    <r>
      <rPr>
        <u/>
        <sz val="11"/>
        <color rgb="FF0070C0"/>
        <rFont val="Calibri"/>
      </rPr>
      <t>https://www.parquesnacionales.gov.co/participa/planeacion-y-presupuesto-participativo/</t>
    </r>
  </si>
  <si>
    <t>6.2.2.c. Publicar la información sobre las decisiones.</t>
  </si>
  <si>
    <t>Publicar la información sobre las decisiones que se tomaron con la ciudadanía y grupos de valor para la construcción de la planeación y/o presupuesto participativo.</t>
  </si>
  <si>
    <r>
      <rPr>
        <sz val="11"/>
        <color rgb="FF0070C0"/>
        <rFont val="Calibri"/>
      </rPr>
      <t xml:space="preserve">Enlace: </t>
    </r>
    <r>
      <rPr>
        <u/>
        <sz val="11"/>
        <color rgb="FF0070C0"/>
        <rFont val="Calibri"/>
      </rPr>
      <t>https://www.parquesnacionales.gov.co/participa/planeacion-y-presupuesto-participativo/</t>
    </r>
  </si>
  <si>
    <t>6.2.2.d. Visibilizar avances de decisiones y su estado (semáforo).</t>
  </si>
  <si>
    <t>Visibilizar reportes de avance de las decisiones tomadas e indicar el estado de estas (semáforo) y las frecuencias de participación.</t>
  </si>
  <si>
    <r>
      <rPr>
        <sz val="11"/>
        <color rgb="FF0070C0"/>
        <rFont val="Calibri"/>
      </rPr>
      <t xml:space="preserve">Enlace: </t>
    </r>
    <r>
      <rPr>
        <u/>
        <sz val="11"/>
        <color rgb="FF0070C0"/>
        <rFont val="Calibri"/>
      </rPr>
      <t>https://www.parquesnacionales.gov.co/participa/planeacion-y-presupuesto-participativo/</t>
    </r>
  </si>
  <si>
    <t>6.2.3. Consulta Ciudadana:</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</si>
  <si>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</si>
  <si>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r>
      <rPr>
        <sz val="11"/>
        <color rgb="FF0070C0"/>
        <rFont val="Calibri"/>
      </rPr>
      <t xml:space="preserve">Enlace: </t>
    </r>
    <r>
      <rPr>
        <u/>
        <sz val="11"/>
        <color rgb="FF0070C0"/>
        <rFont val="Calibri"/>
      </rPr>
      <t>https://www.parquesnacionales.gov.co/participa/consulta-ciudadana/</t>
    </r>
  </si>
  <si>
    <t>6.2.3.a. Tema de consulta (normas, políticas, programas o proyectos) y resumen del mismo.</t>
  </si>
  <si>
    <t>Identificar y establecer qué asunto se someterá a consulta: normas, políticas, programas, proyectos o trámites, también, definir los objetivos, antecedentes, requisitos normados para que la ciudadanía y grupos de valor participen, así como el resultado esperado.</t>
  </si>
  <si>
    <r>
      <rPr>
        <sz val="11"/>
        <color rgb="FF0070C0"/>
        <rFont val="Calibri"/>
      </rPr>
      <t xml:space="preserve">Enlace: </t>
    </r>
    <r>
      <rPr>
        <u/>
        <sz val="11"/>
        <color rgb="FF0070C0"/>
        <rFont val="Calibri"/>
      </rPr>
      <t>https://www.parquesnacionales.gov.co/participa/consulta-ciudadana/</t>
    </r>
  </si>
  <si>
    <t>6.2.3.b. Habilitar canales de consulta y caja de herramientas.</t>
  </si>
  <si>
    <r>
      <rPr>
        <sz val="13"/>
        <color theme="1"/>
        <rFont val="Calibri"/>
      </rPr>
      <t>Habilitar los canales virtuales definidos para la consulta, y adicionalmente crear una caja de herramientas con los elementos establecidos en el documento del Departamento Administrativo de la Función Pública "</t>
    </r>
    <r>
      <rPr>
        <i/>
        <sz val="13"/>
        <color theme="1"/>
        <rFont val="Calibri"/>
      </rPr>
      <t xml:space="preserve">Lineamientos para publicar información en el Menú Participa sobre participación ciudadana en la gestión pública. Versión 1", </t>
    </r>
    <r>
      <rPr>
        <sz val="13"/>
        <color theme="1"/>
        <rFont val="Calibri"/>
      </rPr>
      <t xml:space="preserve">disponible en: 
https://www.funcionpublica.gov.co/documents/418548/34150781/Lineamientos+para+publicar+informaci%C3%B3n+en+el+Men%C3%BA+Participa+sobre+participaci%C3%B3n+ciudadana+en+la+gesti%C3%B3n+p%C3%BAblica+-+Versi%C3%B3n+1+-+Mayo+2021.pdf/38857fc0-f1aa-cfd6-d21d-6ddb9724da7f?t=1621028045675&amp;download=true
</t>
    </r>
  </si>
  <si>
    <r>
      <rPr>
        <sz val="11"/>
        <color rgb="FF0070C0"/>
        <rFont val="Calibri"/>
      </rPr>
      <t xml:space="preserve">Enlace: </t>
    </r>
    <r>
      <rPr>
        <u/>
        <sz val="11"/>
        <color rgb="FF0070C0"/>
        <rFont val="Calibri"/>
      </rPr>
      <t>https://www.parquesnacionales.gov.co/participa/consulta-ciudadana/</t>
    </r>
  </si>
  <si>
    <t>6.2.3.c. Publicar observaciones y comentarios y las respuestas de proyectos normativos.</t>
  </si>
  <si>
    <t>Publicar las observaciones y comentarios de los ciudadanos y grupos de interés, así como las respuestas que la entidad les dio.</t>
  </si>
  <si>
    <r>
      <rPr>
        <sz val="11"/>
        <color rgb="FF0070C0"/>
        <rFont val="Calibri"/>
      </rPr>
      <t xml:space="preserve">Enlace: </t>
    </r>
    <r>
      <rPr>
        <u/>
        <sz val="11"/>
        <color rgb="FF0070C0"/>
        <rFont val="Calibri"/>
      </rPr>
      <t>https://www.parquesnacionales.gov.co/participa/consulta-ciudadana/</t>
    </r>
  </si>
  <si>
    <t>6.2.3.d. Crear un enlace que redireccione a la Sección Normativa.</t>
  </si>
  <si>
    <t>Crear un enlace o hipervínculo que redireccione a la Sección Normativa, donde se encuentra disponible el informe global de observaciones.</t>
  </si>
  <si>
    <r>
      <rPr>
        <sz val="11"/>
        <color rgb="FF0070C0"/>
        <rFont val="Calibri"/>
      </rPr>
      <t xml:space="preserve">Enlace: </t>
    </r>
    <r>
      <rPr>
        <u/>
        <sz val="11"/>
        <color rgb="FF0070C0"/>
        <rFont val="Calibri"/>
      </rPr>
      <t>https://www.parquesnacionales.gov.co/participa/consulta-ciudadana/</t>
    </r>
  </si>
  <si>
    <t>6.2.3.e. Facilitar herramienta de evaluación.</t>
  </si>
  <si>
    <t>Facilitar a los participantes una herramienta de evaluación de las actividades para facilitar la participación y consulta ciudadana a las normas, políticas o programas o proyectos adelantadas o sobre trámites.</t>
  </si>
  <si>
    <r>
      <rPr>
        <sz val="11"/>
        <color rgb="FF0070C0"/>
        <rFont val="Calibri"/>
      </rPr>
      <t xml:space="preserve">Enlace: </t>
    </r>
    <r>
      <rPr>
        <u/>
        <sz val="11"/>
        <color rgb="FF0070C0"/>
        <rFont val="Calibri"/>
      </rPr>
      <t>https://www.parquesnacionales.gov.co/participa/consulta-ciudadana/</t>
    </r>
  </si>
  <si>
    <t>6.2.4.Colaboración e innovación:</t>
  </si>
  <si>
    <t>La búsqueda de soluciones a problemáticas públicas con el conocimiento de los grupos de valor y así resolver los desafíos de las entidades y  abrir canales para recibir ideas y propuestas de solución.</t>
  </si>
  <si>
    <r>
      <rPr>
        <sz val="11"/>
        <color rgb="FF0070C0"/>
        <rFont val="Calibri"/>
      </rPr>
      <t xml:space="preserve">Enlace: </t>
    </r>
    <r>
      <rPr>
        <u/>
        <sz val="11"/>
        <color rgb="FF0070C0"/>
        <rFont val="Calibri"/>
      </rPr>
      <t>https://www.parquesnacionales.gov.co/participa/colaboracion-e-innovacion-abierta/</t>
    </r>
  </si>
  <si>
    <t>6.2.4.a. Disponer un espacio para consulta  sobre temas o problemáticas.</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</si>
  <si>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</si>
  <si>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r>
      <rPr>
        <sz val="11"/>
        <color rgb="FF0070C0"/>
        <rFont val="Calibri"/>
      </rPr>
      <t xml:space="preserve">Enlace: </t>
    </r>
    <r>
      <rPr>
        <u/>
        <sz val="11"/>
        <color rgb="FF0070C0"/>
        <rFont val="Calibri"/>
      </rPr>
      <t>https://www.parquesnacionales.gov.co/participa/colaboracion-e-innovacion-abierta/</t>
    </r>
  </si>
  <si>
    <t>6.2.4.b. Convocatoria con el reto.</t>
  </si>
  <si>
    <t>Convocatoria para participar de un reto de cocreación, con una pregunta tipo: ¿cómo se imagina (…) en la entidad?</t>
  </si>
  <si>
    <r>
      <rPr>
        <sz val="11"/>
        <color rgb="FF0070C0"/>
        <rFont val="Calibri"/>
      </rPr>
      <t xml:space="preserve">Enlace: </t>
    </r>
    <r>
      <rPr>
        <u/>
        <sz val="11"/>
        <color rgb="FF0070C0"/>
        <rFont val="Calibri"/>
      </rPr>
      <t>https://www.parquesnacionales.gov.co/participa/colaboracion-e-innovacion-abierta/</t>
    </r>
  </si>
  <si>
    <t>6.2.4.c. Informar retos vigentes y reporte con la frecuencia de votaciones de soluciones en cada reto.</t>
  </si>
  <si>
    <t>Publicar los retos vigentes para el proceso de colaboración e innovación abierta, su estado de avance de acuerdo con el cronograma previsto y el plazo de vencimiento. Cada reto deberá contener un resumen del tema, sus plazos y las propuestas recibidas.</t>
  </si>
  <si>
    <r>
      <rPr>
        <sz val="11"/>
        <color rgb="FF0070C0"/>
        <rFont val="Calibri"/>
      </rPr>
      <t xml:space="preserve">Enlace: </t>
    </r>
    <r>
      <rPr>
        <u/>
        <sz val="11"/>
        <color rgb="FF0070C0"/>
        <rFont val="Calibri"/>
      </rPr>
      <t>https://www.parquesnacionales.gov.co/participa/colaboracion-e-innovacion-abierta/</t>
    </r>
  </si>
  <si>
    <t>6.2.4.d. Publicar la propuesta elegida y los criterios para su selección.</t>
  </si>
  <si>
    <t>Publicar la propuesta elegida y los criterios de análisis utilizados para su selección desde el punto de vista de pertinencia, viabilidad técnica y costos.</t>
  </si>
  <si>
    <r>
      <rPr>
        <sz val="11"/>
        <color rgb="FF0070C0"/>
        <rFont val="Calibri"/>
      </rPr>
      <t xml:space="preserve">Enlace: </t>
    </r>
    <r>
      <rPr>
        <u/>
        <sz val="11"/>
        <color rgb="FF0070C0"/>
        <rFont val="Calibri"/>
      </rPr>
      <t>https://www.parquesnacionales.gov.co/participa/colaboracion-e-innovacion-abierta/</t>
    </r>
  </si>
  <si>
    <t>6.2.4.e.Divulgar el plan de trabajo para implementar la solución diseñada.</t>
  </si>
  <si>
    <t>Divulgar el plan de trabajo para implementar la solución diseñada frente al reto.</t>
  </si>
  <si>
    <r>
      <rPr>
        <sz val="11"/>
        <color rgb="FF0070C0"/>
        <rFont val="Calibri"/>
      </rPr>
      <t xml:space="preserve">Enlace: </t>
    </r>
    <r>
      <rPr>
        <u/>
        <sz val="11"/>
        <color rgb="FF0070C0"/>
        <rFont val="Calibri"/>
      </rPr>
      <t>https://www.parquesnacionales.gov.co/participa/colaboracion-e-innovacion-abierta/</t>
    </r>
  </si>
  <si>
    <t>6.2.4.f.Publicar la información sobre los desarrollos o prototipos.</t>
  </si>
  <si>
    <t>Publicar la información sobre los desarrollos o prototipos de solución diseñados con base en el proceso de colaboración e innovación abierta con la participación ciudadana y de los grupos de interés.</t>
  </si>
  <si>
    <r>
      <rPr>
        <sz val="11"/>
        <color rgb="FF0070C0"/>
        <rFont val="Calibri"/>
      </rPr>
      <t xml:space="preserve">Enlace: </t>
    </r>
    <r>
      <rPr>
        <u/>
        <sz val="11"/>
        <color rgb="FF0070C0"/>
        <rFont val="Calibri"/>
      </rPr>
      <t>https://www.parquesnacionales.gov.co/participa/colaboracion-e-innovacion-abierta/</t>
    </r>
  </si>
  <si>
    <t>6.2.5. Rendición de cuentas:</t>
  </si>
  <si>
    <t>Obligación de las autoridades de la administración pública para informar y explicar y dar a conocer los resultados de su gestión a los ciudadanos.</t>
  </si>
  <si>
    <t xml:space="preserve">con que fin se sitúa el video que aparece en la parte principal de este espacio? </t>
  </si>
  <si>
    <t xml:space="preserve">Enlace: https://www.parquesnacionales.gov.co/entidad/rendicion-de-cuentas/
</t>
  </si>
  <si>
    <t>6.2.5.a. Habilitar un espacio para que la ciudadanía postule temáticas.</t>
  </si>
  <si>
    <t>Habilitar un espacio para que la ciudadanía postule temáticas para la rendición de cuentas y que incluya los requisitos para su presentación.</t>
  </si>
  <si>
    <r>
      <rPr>
        <sz val="11"/>
        <color rgb="FF0070C0"/>
        <rFont val="Calibri"/>
      </rPr>
      <t xml:space="preserve">Enlace: </t>
    </r>
    <r>
      <rPr>
        <u/>
        <sz val="11"/>
        <color rgb="FF0070C0"/>
        <rFont val="Calibri"/>
      </rPr>
      <t>https://www.parquesnacionales.gov.co/entidad/rendicion-de-cuentas/</t>
    </r>
    <r>
      <rPr>
        <sz val="11"/>
        <color rgb="FF0070C0"/>
        <rFont val="Calibri"/>
      </rPr>
      <t xml:space="preserve"> 
</t>
    </r>
  </si>
  <si>
    <t>6.2.5.b. Estrategia de comunicación para la rendición de cuentas.</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</si>
  <si>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</si>
  <si>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6.2.5.c. Calendario eventos de diálogo.</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</si>
  <si>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</si>
  <si>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6.2.5.d. Articular a los informes de rendición de cuentas en el Menú transparencia.</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</si>
  <si>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</si>
  <si>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6.2.5.e.Habilitar un canal para eventos de diálogo Articulación con sistema nacional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</si>
  <si>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</si>
  <si>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6.2.5.f. Preguntas y respuestas de eventos de diálogo.</t>
  </si>
  <si>
    <t>Publicar las preguntas presentadas por los ciudadanos y grupos de interés en los eventos de diálogo para la rendición de cuentas y las respetivas respuestas dadas por la entidad a dichos los interrogantes.</t>
  </si>
  <si>
    <t>6.2.5.g. Memorias de cada evento.</t>
  </si>
  <si>
    <t>Publicar las memorias de cada evento de diálogo para la rendición de cuentas.</t>
  </si>
  <si>
    <t>6.2.5.h. Acciones de mejora incorporadas.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</si>
  <si>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</si>
  <si>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6.2.6. Control social:</t>
  </si>
  <si>
    <t>Mecanismo de vigilancia de la gestión pública y sus resultados de acuerdo con lo establecido en la regulación aplicable y correcta utilización de los recursos y bienes públicos.</t>
  </si>
  <si>
    <r>
      <rPr>
        <sz val="11"/>
        <color rgb="FF0070C0"/>
        <rFont val="Calibri"/>
      </rPr>
      <t xml:space="preserve">Enlace: </t>
    </r>
    <r>
      <rPr>
        <u/>
        <sz val="11"/>
        <color rgb="FF0070C0"/>
        <rFont val="Calibri"/>
      </rPr>
      <t>https://www.parquesnacionales.gov.co/participa/control-social/</t>
    </r>
  </si>
  <si>
    <t>6.2.6.a. Informar las modalidades de control social.</t>
  </si>
  <si>
    <t>Publicar la información sobre las modalidades de control social que ofrece la entidad para la vigilancia de la gestión pública.</t>
  </si>
  <si>
    <r>
      <rPr>
        <sz val="11"/>
        <color rgb="FF0070C0"/>
        <rFont val="Calibri"/>
      </rPr>
      <t xml:space="preserve">Enlace: </t>
    </r>
    <r>
      <rPr>
        <u/>
        <sz val="11"/>
        <color rgb="FF0070C0"/>
        <rFont val="Calibri"/>
      </rPr>
      <t>https://www.parquesnacionales.gov.co/participa/control-social/</t>
    </r>
  </si>
  <si>
    <t>6.2.6.b. Convocar  cuando inicie ejecución de programa, proyecto o  contratos.</t>
  </si>
  <si>
    <t>Publicar la convocatoria a la ciudadanía cuando la entidad inicie la ejecución de un programa, proyecto, contrato o de la prestación de un servicio público para que la ciudadanía esté enterada y ejerza la vigilancia correspondiente.</t>
  </si>
  <si>
    <r>
      <rPr>
        <sz val="11"/>
        <color rgb="FF0070C0"/>
        <rFont val="Calibri"/>
      </rPr>
      <t xml:space="preserve">Enlace: </t>
    </r>
    <r>
      <rPr>
        <u/>
        <sz val="11"/>
        <color rgb="FF0070C0"/>
        <rFont val="Calibri"/>
      </rPr>
      <t>https://www.parquesnacionales.gov.co/participa/control-social/</t>
    </r>
  </si>
  <si>
    <t>6.2.6.c. Resumen del tema objeto de vigilancia</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</si>
  <si>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</si>
  <si>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r>
      <rPr>
        <sz val="11"/>
        <color rgb="FF0070C0"/>
        <rFont val="Calibri"/>
      </rPr>
      <t xml:space="preserve">Enlace: </t>
    </r>
    <r>
      <rPr>
        <u/>
        <sz val="11"/>
        <color rgb="FF0070C0"/>
        <rFont val="Calibri"/>
      </rPr>
      <t>https://www.parquesnacionales.gov.co/participa/control-social/</t>
    </r>
  </si>
  <si>
    <t>6.2.6.d. Informes del interventor o el supervisor</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</si>
  <si>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</si>
  <si>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r>
      <rPr>
        <sz val="11"/>
        <color rgb="FF0070C0"/>
        <rFont val="Calibri"/>
      </rPr>
      <t xml:space="preserve">Enlace: </t>
    </r>
    <r>
      <rPr>
        <u/>
        <sz val="11"/>
        <color rgb="FF0070C0"/>
        <rFont val="Calibri"/>
      </rPr>
      <t>https://www.parquesnacionales.gov.co/participa/control-social/</t>
    </r>
  </si>
  <si>
    <t>6.2.6.e. Facilitar herramienta de evaluación de las actividades.</t>
  </si>
  <si>
    <t>Facilitar a los participantes una herramienta de evaluación de las actividades y espacios de control social adelantadas.</t>
  </si>
  <si>
    <r>
      <rPr>
        <sz val="11"/>
        <color rgb="FF0070C0"/>
        <rFont val="Calibri"/>
      </rPr>
      <t xml:space="preserve">Enlace: </t>
    </r>
    <r>
      <rPr>
        <u/>
        <sz val="11"/>
        <color rgb="FF0070C0"/>
        <rFont val="Calibri"/>
      </rPr>
      <t>https://www.parquesnacionales.gov.co/participa/control-social/</t>
    </r>
  </si>
  <si>
    <t>6.2.6.f. Publicar el registro de las observaciones de las veedurías.</t>
  </si>
  <si>
    <t>Publicar información, datos e indicadores que sirvan de insumos para el análisis de resultados y avances de la gestión en las acciones de participación para el control social y las veedurías ciudadanas.</t>
  </si>
  <si>
    <r>
      <rPr>
        <sz val="11"/>
        <color rgb="FF0070C0"/>
        <rFont val="Calibri"/>
      </rPr>
      <t xml:space="preserve">Enlace: </t>
    </r>
    <r>
      <rPr>
        <u/>
        <sz val="11"/>
        <color rgb="FF0070C0"/>
        <rFont val="Calibri"/>
      </rPr>
      <t>https://www.parquesnacionales.gov.co/participa/control-social/</t>
    </r>
  </si>
  <si>
    <t>6.2.6.g. Acciones de mejora.</t>
  </si>
  <si>
    <t>Publicar la información sobre las acciones de mejora y correctivos incorporados en la planeación institucional que se tomaron con base en las acciones de control social y veedurías ciudadanas.</t>
  </si>
  <si>
    <r>
      <rPr>
        <sz val="11"/>
        <color rgb="FF0070C0"/>
        <rFont val="Calibri"/>
      </rPr>
      <t xml:space="preserve">Enlace: </t>
    </r>
    <r>
      <rPr>
        <u/>
        <sz val="11"/>
        <color rgb="FF0070C0"/>
        <rFont val="Calibri"/>
      </rPr>
      <t>https://www.parquesnacionales.gov.co/participa/control-social/</t>
    </r>
  </si>
  <si>
    <t>7. DATOS ABIERTOS.</t>
  </si>
  <si>
    <t>7.1 Instrumentos de gestión de la información.</t>
  </si>
  <si>
    <t xml:space="preserve">7.1 Instrumentos de gestión de la información: </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</si>
  <si>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</si>
  <si>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Resolución 1519 de 2020,Anexo técnico 2, Art. 35 y 36 del Decreto 103 de 2020</t>
  </si>
  <si>
    <t>7.1.1 Registros de activos de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</si>
  <si>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</si>
  <si>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r>
      <rPr>
        <sz val="11"/>
        <color rgb="FF0070C0"/>
        <rFont val="Calibri"/>
      </rPr>
      <t xml:space="preserve">Enlace: </t>
    </r>
    <r>
      <rPr>
        <u/>
        <sz val="11"/>
        <color rgb="FF0070C0"/>
        <rFont val="Calibri"/>
      </rPr>
      <t xml:space="preserve">https://www.parquesnacionales.gov.co/instrumentos-de-gestion-de-la-informacion/
</t>
    </r>
  </si>
  <si>
    <t xml:space="preserve">7.1.1.a. Nombre o título de la categoría de la información. </t>
  </si>
  <si>
    <t>Término con que se da a conocer el nombre o asunto de la información.</t>
  </si>
  <si>
    <t>Resolución 1519 de 2020,Anexo técnico 2, Art. 35 y 36 del Decreto 103 de 2021, artículo 2.1.1.2.1.4 del Decreto 1081 del 2015.</t>
  </si>
  <si>
    <r>
      <rPr>
        <sz val="11"/>
        <color rgb="FF0070C0"/>
        <rFont val="Calibri"/>
      </rPr>
      <t xml:space="preserve">Enlace: </t>
    </r>
    <r>
      <rPr>
        <u/>
        <sz val="11"/>
        <color rgb="FF0070C0"/>
        <rFont val="Calibri"/>
      </rPr>
      <t>https://www.parquesnacionales.gov.co/instrumentos-de-gestion-de-la-informacion/</t>
    </r>
  </si>
  <si>
    <t>7.1.1.b.  Descripción del contenido la categoría de información.</t>
  </si>
  <si>
    <t xml:space="preserve"> Define brevemente de qué se trata la información.</t>
  </si>
  <si>
    <r>
      <rPr>
        <sz val="11"/>
        <color rgb="FF0070C0"/>
        <rFont val="Calibri"/>
      </rPr>
      <t xml:space="preserve">Enlace: </t>
    </r>
    <r>
      <rPr>
        <u/>
        <sz val="11"/>
        <color rgb="FF0070C0"/>
        <rFont val="Calibri"/>
      </rPr>
      <t>https://www.parquesnacionales.gov.co/instrumentos-de-gestion-de-la-informacion/</t>
    </r>
  </si>
  <si>
    <t xml:space="preserve">7.1.1.c. Idioma. </t>
  </si>
  <si>
    <t xml:space="preserve"> Establece el Idioma, lengua o dialecto en que se encuentra la información.</t>
  </si>
  <si>
    <r>
      <rPr>
        <sz val="11"/>
        <color rgb="FF0070C0"/>
        <rFont val="Calibri"/>
      </rPr>
      <t xml:space="preserve">Enlace: </t>
    </r>
    <r>
      <rPr>
        <u/>
        <sz val="11"/>
        <color rgb="FF0070C0"/>
        <rFont val="Calibri"/>
      </rPr>
      <t>https://www.parquesnacionales.gov.co/instrumentos-de-gestion-de-la-informacion/</t>
    </r>
  </si>
  <si>
    <t xml:space="preserve">7.1.1.d.   Medio de conservación y/o soporte. </t>
  </si>
  <si>
    <t>Establece el soporte en el que se encuentra la información: documento físico, medio electrónico o por algún otro tipo de formato audio visual entre otros (físico, análogo o digital- electrónico).</t>
  </si>
  <si>
    <r>
      <rPr>
        <sz val="11"/>
        <color rgb="FF0070C0"/>
        <rFont val="Calibri"/>
      </rPr>
      <t xml:space="preserve">Enlace: </t>
    </r>
    <r>
      <rPr>
        <u/>
        <sz val="11"/>
        <color rgb="FF0070C0"/>
        <rFont val="Calibri"/>
      </rPr>
      <t>https://www.parquesnacionales.gov.co/instrumentos-de-gestion-de-la-informacion/</t>
    </r>
  </si>
  <si>
    <t>7.1.1.e.  Formato.</t>
  </si>
  <si>
    <t>Identifica la forma, tamaño o modo en la que se presenta la información o se permite su visualización o consulta, tales como: hoja de cálculo, imagen, audio, video, documento de texto, etc.</t>
  </si>
  <si>
    <r>
      <rPr>
        <sz val="11"/>
        <color rgb="FF0070C0"/>
        <rFont val="Calibri"/>
      </rPr>
      <t xml:space="preserve">Enlace: </t>
    </r>
    <r>
      <rPr>
        <u/>
        <sz val="11"/>
        <color rgb="FF0070C0"/>
        <rFont val="Calibri"/>
      </rPr>
      <t>https://www.parquesnacionales.gov.co/instrumentos-de-gestion-de-la-informacion/</t>
    </r>
  </si>
  <si>
    <t>7.1.1.f. Información publicada o disponible.</t>
  </si>
  <si>
    <t>Indica si la información está publicada o disponible para ser solicitada, señalando dónde está publicada y/o dónde se puede consultar o solicitar.</t>
  </si>
  <si>
    <r>
      <rPr>
        <sz val="11"/>
        <color rgb="FF0070C0"/>
        <rFont val="Calibri"/>
      </rPr>
      <t xml:space="preserve">Enlace: </t>
    </r>
    <r>
      <rPr>
        <u/>
        <sz val="11"/>
        <color rgb="FF0070C0"/>
        <rFont val="Calibri"/>
      </rPr>
      <t>https://www.parquesnacionales.gov.co/instrumentos-de-gestion-de-la-informacion/</t>
    </r>
  </si>
  <si>
    <t>7.1.1.g.  Enlace a www.datos.gov.co.</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</si>
  <si>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</si>
  <si>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r>
      <rPr>
        <sz val="11"/>
        <color rgb="FF0070C0"/>
        <rFont val="Calibri"/>
      </rPr>
      <t xml:space="preserve">Enlace: </t>
    </r>
    <r>
      <rPr>
        <u/>
        <sz val="11"/>
        <color rgb="FF0070C0"/>
        <rFont val="Calibri"/>
      </rPr>
      <t>https://www.parquesnacionales.gov.co/instrumentos-de-gestion-de-la-informacion/</t>
    </r>
  </si>
  <si>
    <t>7.1.2 Índice de información clasificada y reservada:</t>
  </si>
  <si>
    <t xml:space="preserve">De conformidad a lo establecido en el Decreto 103 de 2015, el Registro de Activos de Información y el índice de Información Clasificada y reservada deben estar publicados en el portal de datos abiertos del Estado Colombiano www.datos.gov.co. </t>
  </si>
  <si>
    <t>Resolución 1519 de 2020,Anexo técnico 2, Art. 35 y 36 del Decreto 103 de 2022</t>
  </si>
  <si>
    <r>
      <rPr>
        <sz val="11"/>
        <color rgb="FF0070C0"/>
        <rFont val="Calibri"/>
      </rPr>
      <t xml:space="preserve">Enlace: </t>
    </r>
    <r>
      <rPr>
        <u/>
        <sz val="11"/>
        <color rgb="FF0070C0"/>
        <rFont val="Calibri"/>
      </rPr>
      <t>https://www.parquesnacionales.gov.co/instrumentos-de-gestion-de-la-informacion/#informacion-clasificada-reservada</t>
    </r>
  </si>
  <si>
    <t>7.1.2.a. Nombre o título de la categoría de información.</t>
  </si>
  <si>
    <r>
      <rPr>
        <sz val="11"/>
        <color rgb="FF0070C0"/>
        <rFont val="Calibri"/>
      </rPr>
      <t xml:space="preserve">Enlace: </t>
    </r>
    <r>
      <rPr>
        <u/>
        <sz val="11"/>
        <color rgb="FF0070C0"/>
        <rFont val="Calibri"/>
      </rPr>
      <t>https://www.parquesnacionales.gov.co/instrumentos-de-gestion-de-la-informacion/#informacion-clasificada-reservada</t>
    </r>
  </si>
  <si>
    <t xml:space="preserve">7.1.2.b. Nombre o título de la información. </t>
  </si>
  <si>
    <t>Palabra o frase con que se da a conocer el nombre o asunto de la información.</t>
  </si>
  <si>
    <r>
      <rPr>
        <sz val="11"/>
        <color rgb="FF0070C0"/>
        <rFont val="Calibri"/>
      </rPr>
      <t xml:space="preserve">Enlace: </t>
    </r>
    <r>
      <rPr>
        <u/>
        <sz val="11"/>
        <color rgb="FF0070C0"/>
        <rFont val="Calibri"/>
      </rPr>
      <t>https://www.parquesnacionales.gov.co/instrumentos-de-gestion-de-la-informacion/#informacion-clasificada-reservada</t>
    </r>
  </si>
  <si>
    <t xml:space="preserve">7.1.2.c. Idioma.
</t>
  </si>
  <si>
    <t>Establece el Idioma, lengua o dialecto en que se encuentra la información.</t>
  </si>
  <si>
    <r>
      <rPr>
        <sz val="11"/>
        <color rgb="FF0070C0"/>
        <rFont val="Calibri"/>
      </rPr>
      <t xml:space="preserve">Enlace: </t>
    </r>
    <r>
      <rPr>
        <u/>
        <sz val="11"/>
        <color rgb="FF0070C0"/>
        <rFont val="Calibri"/>
      </rPr>
      <t>https://www.parquesnacionales.gov.co/instrumentos-de-gestion-de-la-informacion/#informacion-clasificada-reservada</t>
    </r>
  </si>
  <si>
    <t>7.1.2.d. Medio de conservación y/o soporte.</t>
  </si>
  <si>
    <t>Establece el soporte en el que se encuentra la información: documento físico, medio electrónico o por algún otro tipo de formato audio visual entre otros, (físico- análogo o digital- electrónico).</t>
  </si>
  <si>
    <r>
      <rPr>
        <sz val="11"/>
        <color rgb="FF0070C0"/>
        <rFont val="Calibri"/>
      </rPr>
      <t xml:space="preserve">Enlace: </t>
    </r>
    <r>
      <rPr>
        <u/>
        <sz val="11"/>
        <color rgb="FF0070C0"/>
        <rFont val="Calibri"/>
      </rPr>
      <t>https://www.parquesnacionales.gov.co/instrumentos-de-gestion-de-la-informacion/#informacion-clasificada-reservada</t>
    </r>
  </si>
  <si>
    <t xml:space="preserve">7.1.2.e. Fecha de generación de la información. </t>
  </si>
  <si>
    <t xml:space="preserve">Identifica el momento de la creación de la información. </t>
  </si>
  <si>
    <r>
      <rPr>
        <sz val="11"/>
        <color rgb="FF0070C0"/>
        <rFont val="Calibri"/>
      </rPr>
      <t xml:space="preserve">Enlace: </t>
    </r>
    <r>
      <rPr>
        <u/>
        <sz val="11"/>
        <color rgb="FF0070C0"/>
        <rFont val="Calibri"/>
      </rPr>
      <t>https://www.parquesnacionales.gov.co/instrumentos-de-gestion-de-la-informacion/#informacion-clasificada-reservada</t>
    </r>
  </si>
  <si>
    <t xml:space="preserve">7.1.2.f. Nombre del responsable de la producción de la  información. </t>
  </si>
  <si>
    <t>Corresponde al nombre del área, dependencia o unidad interna, o al nombre de la entidad externa que creó la información.</t>
  </si>
  <si>
    <r>
      <rPr>
        <sz val="11"/>
        <color rgb="FF0070C0"/>
        <rFont val="Calibri"/>
      </rPr>
      <t xml:space="preserve">Enlace: </t>
    </r>
    <r>
      <rPr>
        <u/>
        <sz val="11"/>
        <color rgb="FF0070C0"/>
        <rFont val="Calibri"/>
      </rPr>
      <t>https://www.parquesnacionales.gov.co/instrumentos-de-gestion-de-la-informacion/#informacion-clasificada-reservada</t>
    </r>
  </si>
  <si>
    <t>7.1.2.g. Nombre del responsable de la información.</t>
  </si>
  <si>
    <t>Corresponde al nombre del área, dependencia o unidad encargada de la custodia o control de la información para efectos de permitir su acceso.</t>
  </si>
  <si>
    <r>
      <rPr>
        <sz val="11"/>
        <color rgb="FF0070C0"/>
        <rFont val="Calibri"/>
      </rPr>
      <t xml:space="preserve">Enlace: </t>
    </r>
    <r>
      <rPr>
        <u/>
        <sz val="11"/>
        <color rgb="FF0070C0"/>
        <rFont val="Calibri"/>
      </rPr>
      <t>https://www.parquesnacionales.gov.co/instrumentos-de-gestion-de-la-informacion/#informacion-clasificada-reservada</t>
    </r>
  </si>
  <si>
    <t>7.1.2.h. Objetivo legítimo de la excepción.</t>
  </si>
  <si>
    <t>La identificación de la excepción que, dentro de las previstas en los artículos 18 y 19 de la Ley 1712 de 2014, cobija la calificación de información reservada o clasificada.</t>
  </si>
  <si>
    <r>
      <rPr>
        <sz val="11"/>
        <color rgb="FF0070C0"/>
        <rFont val="Calibri"/>
      </rPr>
      <t xml:space="preserve">Enlace: </t>
    </r>
    <r>
      <rPr>
        <u/>
        <sz val="11"/>
        <color rgb="FF0070C0"/>
        <rFont val="Calibri"/>
      </rPr>
      <t>https://www.parquesnacionales.gov.co/instrumentos-de-gestion-de-la-informacion/#informacion-clasificada-reservada</t>
    </r>
  </si>
  <si>
    <t>7.1.2.i. Fundamento constitucional o legal.</t>
  </si>
  <si>
    <t>El fundamento constitucional o legal que justifican la clasificación o la reserva, señalando expresamente la norma, artículo, inciso o párrafo que la ampara. </t>
  </si>
  <si>
    <r>
      <rPr>
        <sz val="11"/>
        <color rgb="FF0070C0"/>
        <rFont val="Calibri"/>
      </rPr>
      <t xml:space="preserve">Enlace: </t>
    </r>
    <r>
      <rPr>
        <u/>
        <sz val="11"/>
        <color rgb="FF0070C0"/>
        <rFont val="Calibri"/>
      </rPr>
      <t>https://www.parquesnacionales.gov.co/instrumentos-de-gestion-de-la-informacion/#informacion-clasificada-reservada</t>
    </r>
  </si>
  <si>
    <t>7.1.2.j. Fundamento jurídico de la excepción.</t>
  </si>
  <si>
    <r>
      <rPr>
        <sz val="11"/>
        <color rgb="FF0070C0"/>
        <rFont val="Calibri"/>
      </rPr>
      <t xml:space="preserve">Enlace: </t>
    </r>
    <r>
      <rPr>
        <u/>
        <sz val="11"/>
        <color rgb="FF0070C0"/>
        <rFont val="Calibri"/>
      </rPr>
      <t>https://www.parquesnacionales.gov.co/instrumentos-de-gestion-de-la-informacion/#informacion-clasificada-reservada</t>
    </r>
  </si>
  <si>
    <t>7.1.2.k. Excepción total o parcial.</t>
  </si>
  <si>
    <t>Según sea integral o parcial la calificación, las partes o secciones clasificadas o reservadas.</t>
  </si>
  <si>
    <r>
      <rPr>
        <sz val="11"/>
        <color rgb="FF0070C0"/>
        <rFont val="Calibri"/>
      </rPr>
      <t xml:space="preserve">Enlace: </t>
    </r>
    <r>
      <rPr>
        <u/>
        <sz val="11"/>
        <color rgb="FF0070C0"/>
        <rFont val="Calibri"/>
      </rPr>
      <t>https://www.parquesnacionales.gov.co/instrumentos-de-gestion-de-la-informacion/#informacion-clasificada-reservada</t>
    </r>
  </si>
  <si>
    <t>7.1.2.l. Plazo de la clasificación o reserva.</t>
  </si>
  <si>
    <t>El tiempo que cobija la clasificación o reserva.</t>
  </si>
  <si>
    <r>
      <rPr>
        <sz val="11"/>
        <color rgb="FF0070C0"/>
        <rFont val="Calibri"/>
      </rPr>
      <t xml:space="preserve">Enlace: </t>
    </r>
    <r>
      <rPr>
        <u/>
        <sz val="11"/>
        <color rgb="FF0070C0"/>
        <rFont val="Calibri"/>
      </rPr>
      <t>https://www.parquesnacionales.gov.co/instrumentos-de-gestion-de-la-informacion/#informacion-clasificada-reservada</t>
    </r>
  </si>
  <si>
    <t>7.1.2.m. Enlace a www.datos.gov.co.</t>
  </si>
  <si>
    <r>
      <rPr>
        <sz val="11"/>
        <color rgb="FF0070C0"/>
        <rFont val="Calibri"/>
      </rPr>
      <t xml:space="preserve">Enlace: </t>
    </r>
    <r>
      <rPr>
        <u/>
        <sz val="11"/>
        <color rgb="FF0070C0"/>
        <rFont val="Calibri"/>
      </rPr>
      <t>https://www.parquesnacionales.gov.co/instrumentos-de-gestion-de-la-informacion/#informacion-clasificada-reservada</t>
    </r>
  </si>
  <si>
    <t>7.1.3. Esquema de publicación de la información:</t>
  </si>
  <si>
    <r>
      <rPr>
        <sz val="11"/>
        <color rgb="FF0070C0"/>
        <rFont val="Calibri"/>
      </rPr>
      <t xml:space="preserve">Enlace: </t>
    </r>
    <r>
      <rPr>
        <u/>
        <sz val="11"/>
        <color rgb="FF0070C0"/>
        <rFont val="Calibri"/>
      </rPr>
      <t>https://www.parquesnacionales.gov.co/instrumentos-de-gestion-de-la-informacion/#informacion-clasificada-reservada</t>
    </r>
  </si>
  <si>
    <t>7.1.3.a. Nombre o título de la información.</t>
  </si>
  <si>
    <t xml:space="preserve">  Palabra o frase con que se da a conocer el nombre o asunto de la información.</t>
  </si>
  <si>
    <t>Resolución 1519 de 2020,Anexo técnico 2, Art. 41 y 42 del Decreto 103 de 2015.</t>
  </si>
  <si>
    <r>
      <rPr>
        <sz val="11"/>
        <color rgb="FF0070C0"/>
        <rFont val="Calibri"/>
      </rPr>
      <t xml:space="preserve">Enlace: </t>
    </r>
    <r>
      <rPr>
        <u/>
        <sz val="11"/>
        <color rgb="FF0070C0"/>
        <rFont val="Calibri"/>
      </rPr>
      <t>https://www.parquesnacionales.gov.co/instrumentos-de-gestion-de-la-informacion/#informacion-clasificada-reservada</t>
    </r>
  </si>
  <si>
    <t>7.1.3. b. Idioma.</t>
  </si>
  <si>
    <r>
      <rPr>
        <sz val="11"/>
        <color rgb="FF0070C0"/>
        <rFont val="Calibri"/>
      </rPr>
      <t xml:space="preserve">Enlace: </t>
    </r>
    <r>
      <rPr>
        <u/>
        <sz val="11"/>
        <color rgb="FF0070C0"/>
        <rFont val="Calibri"/>
      </rPr>
      <t>https://www.parquesnacionales.gov.co/instrumentos-de-gestion-de-la-informacion/#informacion-clasificada-reservada</t>
    </r>
  </si>
  <si>
    <t>7.1.3.c. Medio de conservación y/o soporte</t>
  </si>
  <si>
    <r>
      <rPr>
        <sz val="11"/>
        <color rgb="FF0070C0"/>
        <rFont val="Calibri"/>
      </rPr>
      <t xml:space="preserve">Enlace: </t>
    </r>
    <r>
      <rPr>
        <u/>
        <sz val="11"/>
        <color rgb="FF0070C0"/>
        <rFont val="Calibri"/>
      </rPr>
      <t>https://www.parquesnacionales.gov.co/instrumentos-de-gestion-de-la-informacion/#informacion-clasificada-reservada</t>
    </r>
  </si>
  <si>
    <t>7.1.3.d. Formato</t>
  </si>
  <si>
    <r>
      <rPr>
        <sz val="11"/>
        <color rgb="FF0070C0"/>
        <rFont val="Calibri"/>
      </rPr>
      <t xml:space="preserve">Enlace: </t>
    </r>
    <r>
      <rPr>
        <u/>
        <sz val="11"/>
        <color rgb="FF0070C0"/>
        <rFont val="Calibri"/>
      </rPr>
      <t>https://www.parquesnacionales.gov.co/instrumentos-de-gestion-de-la-informacion/#informacion-clasificada-reservada</t>
    </r>
  </si>
  <si>
    <t xml:space="preserve">7.1.3.e. Fecha de generación de la información </t>
  </si>
  <si>
    <t>Identifica el momento de la creación de la información.</t>
  </si>
  <si>
    <r>
      <rPr>
        <sz val="11"/>
        <color rgb="FF0070C0"/>
        <rFont val="Calibri"/>
      </rPr>
      <t xml:space="preserve">Enlace: </t>
    </r>
    <r>
      <rPr>
        <u/>
        <sz val="11"/>
        <color rgb="FF0070C0"/>
        <rFont val="Calibri"/>
      </rPr>
      <t>https://www.parquesnacionales.gov.co/instrumentos-de-gestion-de-la-informacion/#informacion-clasificada-reservada</t>
    </r>
  </si>
  <si>
    <t xml:space="preserve">7.1.3.f. Frecuencia de actualización. </t>
  </si>
  <si>
    <t>Identifica la periodicidad o el segmento de tiempo en el que se debe actualizar la información, de acuerdo a su naturaleza y a la normativa aplicable.</t>
  </si>
  <si>
    <r>
      <rPr>
        <sz val="11"/>
        <color rgb="FF0070C0"/>
        <rFont val="Calibri"/>
      </rPr>
      <t xml:space="preserve">Enlace: </t>
    </r>
    <r>
      <rPr>
        <u/>
        <sz val="11"/>
        <color rgb="FF0070C0"/>
        <rFont val="Calibri"/>
      </rPr>
      <t>https://www.parquesnacionales.gov.co/instrumentos-de-gestion-de-la-informacion/#informacion-clasificada-reservada</t>
    </r>
  </si>
  <si>
    <t>7.1.3.g. Lugar de consulta.</t>
  </si>
  <si>
    <t>Indica el lugar donde se encuentra publicado o puede ser consultado el documento, tales como lugar en el sitio web y otro medio en donde se puede descargar y/o acceder a la información cuyo contenido se describe.</t>
  </si>
  <si>
    <r>
      <rPr>
        <sz val="11"/>
        <color rgb="FF0070C0"/>
        <rFont val="Calibri"/>
      </rPr>
      <t xml:space="preserve">Enlace: </t>
    </r>
    <r>
      <rPr>
        <u/>
        <sz val="11"/>
        <color rgb="FF0070C0"/>
        <rFont val="Calibri"/>
      </rPr>
      <t>https://www.parquesnacionales.gov.co/instrumentos-de-gestion-de-la-informacion/#informacion-clasificada-reservada</t>
    </r>
  </si>
  <si>
    <t xml:space="preserve">7.1.3.h. Nombre del responsable de la producción de la información. </t>
  </si>
  <si>
    <r>
      <rPr>
        <sz val="11"/>
        <color rgb="FF0070C0"/>
        <rFont val="Calibri"/>
      </rPr>
      <t xml:space="preserve">Enlace: </t>
    </r>
    <r>
      <rPr>
        <u/>
        <sz val="11"/>
        <color rgb="FF0070C0"/>
        <rFont val="Calibri"/>
      </rPr>
      <t>https://www.parquesnacionales.gov.co/instrumentos-de-gestion-de-la-informacion/#informacion-clasificada-reservada</t>
    </r>
  </si>
  <si>
    <t>7.1.3.i. Nombre del responsable de la información.</t>
  </si>
  <si>
    <t>Corresponde al nombre del área, dependencia o unidad encargada de la custodia o control de la información para efectos de permitir su acceso</t>
  </si>
  <si>
    <r>
      <rPr>
        <sz val="11"/>
        <color rgb="FF0070C0"/>
        <rFont val="Calibri"/>
      </rPr>
      <t xml:space="preserve">Enlace: </t>
    </r>
    <r>
      <rPr>
        <u/>
        <sz val="11"/>
        <color rgb="FF0070C0"/>
        <rFont val="Calibri"/>
      </rPr>
      <t>https://www.parquesnacionales.gov.co/instrumentos-de-gestion-de-la-informacion/#informacion-clasificada-reservada</t>
    </r>
  </si>
  <si>
    <t>7.1.4  Programa de gestión documental:</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</si>
  <si>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</si>
  <si>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Resolución 1519 de 2020,Anexo técnico 2, Art. 35 y 36 del Decreto 103 de 2020, Decreto 2609 de 2012</t>
  </si>
  <si>
    <r>
      <rPr>
        <sz val="11"/>
        <color rgb="FF0070C0"/>
        <rFont val="Calibri"/>
      </rPr>
      <t xml:space="preserve">Enlace: </t>
    </r>
    <r>
      <rPr>
        <u/>
        <sz val="11"/>
        <color rgb="FF0070C0"/>
        <rFont val="Calibri"/>
      </rPr>
      <t>https://www.parquesnacionales.gov.co/instrumentos-de-gestion-de-la-informacion/#gestion-documental</t>
    </r>
  </si>
  <si>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</si>
  <si>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Resolución 1519 de 2020,Anexo técnico 2, Art. 35 y 36 del Decreto 103 de 2020, Decreto 2609 de 2013.</t>
  </si>
  <si>
    <r>
      <rPr>
        <sz val="11"/>
        <color rgb="FF0070C0"/>
        <rFont val="Calibri"/>
      </rPr>
      <t xml:space="preserve">Enlace: </t>
    </r>
    <r>
      <rPr>
        <u/>
        <sz val="11"/>
        <color rgb="FF0070C0"/>
        <rFont val="Calibri"/>
      </rPr>
      <t>https://www.parquesnacionales.gov.co/instrumentos-de-gestion-de-la-informacion/#gestion-documental</t>
    </r>
  </si>
  <si>
    <t xml:space="preserve">7.1.4.b.  Aprobación por parte del Comité de Desarrollo Administrativo (entidades del orden nacional) o la aprobación del Comité Interno de Archivo (entidades del orden territorial). </t>
  </si>
  <si>
    <t>Resolución 1519 de 2020,Anexo técnico 2, Art. 35 y 36 del Decreto 103 de 2015, Decreto 2609 de 2014</t>
  </si>
  <si>
    <r>
      <rPr>
        <sz val="11"/>
        <color rgb="FF0070C0"/>
        <rFont val="Calibri"/>
      </rPr>
      <t xml:space="preserve">Enlace: </t>
    </r>
    <r>
      <rPr>
        <u/>
        <sz val="11"/>
        <color rgb="FF0070C0"/>
        <rFont val="Calibri"/>
      </rPr>
      <t>https://www.parquesnacionales.gov.co/instrumentos-de-gestion-de-la-informacion/#gestion-documental</t>
    </r>
  </si>
  <si>
    <t>7.1.5. Tablas de retención documental:</t>
  </si>
  <si>
    <t>Lista de series documentales con sus correspondientes tipos de documentos, a los cuales se les asigna el tiempo de permanencia en cada etapa del ciclo vital de los documentos. </t>
  </si>
  <si>
    <r>
      <rPr>
        <sz val="10"/>
        <color rgb="FF0070C0"/>
        <rFont val="Calibri"/>
      </rPr>
      <t xml:space="preserve">Enlace: </t>
    </r>
    <r>
      <rPr>
        <u/>
        <sz val="10"/>
        <color rgb="FF0070C0"/>
        <rFont val="Calibri"/>
      </rPr>
      <t>https://www.parquesnacionales.gov.co/entidad/planeacion/#gestion-documental</t>
    </r>
  </si>
  <si>
    <t xml:space="preserve">7.1.5.a. Listado de series, con sus correspondientes tipos documentales, a las cuales se asigna el tiempo de permanencia en cada etapa del ciclo vital de los documentos. </t>
  </si>
  <si>
    <t xml:space="preserve">Resolución 1519 de 2020,Anexo técnico 2, Art. 35 y 36 del Decreto 103 de 2015, Acuerdo 004 de 2013 del Archivo General de la Nación. </t>
  </si>
  <si>
    <r>
      <rPr>
        <sz val="10"/>
        <color rgb="FF0070C0"/>
        <rFont val="Calibri"/>
      </rPr>
      <t xml:space="preserve">Enlace: </t>
    </r>
    <r>
      <rPr>
        <u/>
        <sz val="10"/>
        <color rgb="FF0070C0"/>
        <rFont val="Calibri"/>
      </rPr>
      <t>https://www.parquesnacionales.gov.co/entidad/planeacion/#gestion-documental</t>
    </r>
  </si>
  <si>
    <t>7.1.5.b. Adoptadas y actualizadas por medio de acto administrativo o documento equivalente de acuerdo con el régimen legal al sujeto obligado, de conformidad con lo establecido por el acuerdo No. 004 de 2013 del Archivo General de la Nación.</t>
  </si>
  <si>
    <r>
      <rPr>
        <sz val="10"/>
        <color rgb="FF0070C0"/>
        <rFont val="Calibri"/>
      </rPr>
      <t xml:space="preserve">Enlace: </t>
    </r>
    <r>
      <rPr>
        <u/>
        <sz val="10"/>
        <color rgb="FF0070C0"/>
        <rFont val="Calibri"/>
      </rPr>
      <t>https://www.parquesnacionales.gov.co/entidad/planeacion/#gestion-documental</t>
    </r>
  </si>
  <si>
    <t>7.2. Sección de Datos Abiertos.</t>
  </si>
  <si>
    <t>7.2.1. Habilitar una vista de sus datos en el Portal de Datos Abiertos  (datos.gov.co).</t>
  </si>
  <si>
    <t>Habilitar una vista de sus datos en el Portal de Datos Abiertos
(datos.gov.co).</t>
  </si>
  <si>
    <t>Resolución 1519 de 2020,Anexo técnico 2, Art. 35 y 36 del Decreto 103 de 2015.</t>
  </si>
  <si>
    <r>
      <rPr>
        <sz val="11"/>
        <color rgb="FF0070C0"/>
        <rFont val="Calibri"/>
      </rPr>
      <t xml:space="preserve">7.2.1 Datos abiertos geográficos: </t>
    </r>
    <r>
      <rPr>
        <u/>
        <sz val="11"/>
        <color rgb="FF0070C0"/>
        <rFont val="Calibri"/>
      </rPr>
      <t xml:space="preserve">https://datosabiertos.esri.co/datasets/d4d80793ff604f7aa153f3cecbe0757e
</t>
    </r>
    <r>
      <rPr>
        <sz val="11"/>
        <color rgb="FF0070C0"/>
        <rFont val="Calibri"/>
      </rPr>
      <t xml:space="preserve">7.2.2 Datos abiertos del estado:  </t>
    </r>
    <r>
      <rPr>
        <u/>
        <sz val="11"/>
        <color rgb="FF0070C0"/>
        <rFont val="Calibri"/>
      </rPr>
      <t>https://www.datos.gov.co/browse?Informaci%C3%B3n-de-la-Entidad_Nombre-de-la-Entidad=Parques+Nacionales+Naturales+de+Colombia</t>
    </r>
  </si>
  <si>
    <t>8. INFORMACIÓN ESPECÍFICA
PARA GRUPOS DE INTERÉS.</t>
  </si>
  <si>
    <t>8.1. Información para  Grupos Específicos.</t>
  </si>
  <si>
    <t>8.1.1. Información para niños, niñas y adolescentes.</t>
  </si>
  <si>
    <t xml:space="preserve">Cada entidad deberá identificar la información específica para grupos de interés, conforme con su caracterización, y como mínimo la siguiente:     -Información para niños, niñas y adolescentes, Información para Mujeres-.  </t>
  </si>
  <si>
    <r>
      <rPr>
        <sz val="11"/>
        <color rgb="FF0070C0"/>
        <rFont val="Calibri"/>
      </rPr>
      <t xml:space="preserve">Enlace:
 </t>
    </r>
    <r>
      <rPr>
        <u/>
        <sz val="11"/>
        <color rgb="FF0070C0"/>
        <rFont val="Calibri"/>
      </rPr>
      <t>https://www.parquesnacionales.gov.co/parques-nacionales-naturales-para-los-ninos-y-ninas/</t>
    </r>
    <r>
      <rPr>
        <sz val="11"/>
        <color rgb="FF0070C0"/>
        <rFont val="Calibri"/>
      </rPr>
      <t xml:space="preserve"> 
</t>
    </r>
  </si>
  <si>
    <t>8.1.2. Información para Mujeres.</t>
  </si>
  <si>
    <t xml:space="preserve">Cada entidad deberá identificar la información específica para grupos de interés, conforme con su caracterización, y como mínimo la siguiente:     -Información para niños, niñas y adolescentes, Información para Mujeres-  </t>
  </si>
  <si>
    <r>
      <rPr>
        <sz val="11"/>
        <color rgb="FF0070C0"/>
        <rFont val="Calibri"/>
      </rPr>
      <t xml:space="preserve">Enlace: </t>
    </r>
    <r>
      <rPr>
        <u/>
        <sz val="11"/>
        <color rgb="FF0070C0"/>
        <rFont val="Calibri"/>
      </rPr>
      <t>https://www.parquesnacionales.gov.co/informacion-para-mujer/</t>
    </r>
  </si>
  <si>
    <t xml:space="preserve">8.1.3. Otros de grupos de interés. </t>
  </si>
  <si>
    <r>
      <rPr>
        <sz val="11"/>
        <color rgb="FF0070C0"/>
        <rFont val="Calibri"/>
      </rPr>
      <t xml:space="preserve">Enlace: </t>
    </r>
    <r>
      <rPr>
        <u/>
        <sz val="11"/>
        <color rgb="FF0070C0"/>
        <rFont val="Calibri"/>
      </rPr>
      <t>https://www.parquesnacionales.gov.co/otros-de-grupos-de-interes/</t>
    </r>
  </si>
  <si>
    <t>9. OBLIGACIÓN DE REPORTE DE INFORMACIÓN ESPECÍFICA POR PARTE DE LA ENTIDAD.</t>
  </si>
  <si>
    <t>9.1. Normatividad Especial.</t>
  </si>
  <si>
    <t>9.1.1. Cada sujeto obligado según su naturaleza jurídica reportara en este ítem normatividad especial que les aplique.</t>
  </si>
  <si>
    <t>El sujeto obligado deberá publicar la información, documentos, reportes o datos a los que está obligado por normativa especial, diferente a la referida en otras secciones.</t>
  </si>
  <si>
    <r>
      <rPr>
        <sz val="11"/>
        <color rgb="FF0070C0"/>
        <rFont val="Calibri"/>
      </rPr>
      <t xml:space="preserve">Enlace: </t>
    </r>
    <r>
      <rPr>
        <u/>
        <sz val="11"/>
        <color rgb="FF0070C0"/>
        <rFont val="Calibri"/>
      </rPr>
      <t>https://www.parquesnacionales.gov.co/transparencia/#1679072083485-76362899-f004</t>
    </r>
  </si>
  <si>
    <r>
      <rPr>
        <b/>
        <sz val="18"/>
        <color theme="1"/>
        <rFont val="Calibri"/>
      </rPr>
      <t xml:space="preserve">10. INFORMACIÓN TRIBUTARIA EN ENTIDADES TERRITORIALES LOCALES.
</t>
    </r>
    <r>
      <rPr>
        <b/>
        <sz val="18"/>
        <color rgb="FFFF0000"/>
        <rFont val="Calibri"/>
      </rPr>
      <t>*</t>
    </r>
    <r>
      <rPr>
        <b/>
        <sz val="18"/>
        <color theme="1"/>
        <rFont val="Calibri"/>
      </rPr>
      <t>Esta sección solo aplica para entidades del nivel territorial (Municipios y Distritos) en el que se encontrará información tributaria relevante.</t>
    </r>
  </si>
  <si>
    <t>10.1 Procesos de recaudo de rentas locales.</t>
  </si>
  <si>
    <t>10.1.1. Publicación de los procesos recaudo de rentas locales, incluyendo:  flujogramas, procedimientos y manuales aplicables:</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</si>
  <si>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</si>
  <si>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10.1.1.a.  Flujogramas.</t>
  </si>
  <si>
    <t>No aplica para PNNC.</t>
  </si>
  <si>
    <t>10.1.1.b. Procedimientos.</t>
  </si>
  <si>
    <t>Resolución 1519 de 2020,Anexo técnico 2</t>
  </si>
  <si>
    <t>10.1.1.c. Manuales aplicables.</t>
  </si>
  <si>
    <t>10.2. Tarifas de liquidación del Impuesto de Industria y Comercio (ICA).</t>
  </si>
  <si>
    <t>10.2.1. Los municipios y distritos deberán publicar los conceptos y las tarifas asociadas a la liquidación del Impuesto de Industria y Comercio (ICA), indicando como mínimo lo siguiente:</t>
  </si>
  <si>
    <r>
      <rPr>
        <sz val="13"/>
        <color rgb="FF000000"/>
        <rFont val="Calibri"/>
      </rPr>
      <t xml:space="preserve"> Los municipios y distritos deberán publicar los conceptos y las tarifas asociadas a la liquidación del Impuesto de Industria y Comercio (ICA).  </t>
    </r>
    <r>
      <rPr>
        <b/>
        <sz val="13"/>
        <color rgb="FF000000"/>
        <rFont val="Calibri"/>
      </rPr>
      <t xml:space="preserve">De igual modo, sólo deberán cumplir con esta información aquellas entidades que generen información tributaria asociada al Impuesto de Industria y Comercio (ICA). </t>
    </r>
  </si>
  <si>
    <t>10.2.1.a. Acuerdo Municipal/Distrital por el medio del cual se aprueba el impuesto y su tarifa, y demás normativa específica aplicable.</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</si>
  <si>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</si>
  <si>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10.2.1.b. Sujeto activo.</t>
  </si>
  <si>
    <t>10.2.1.c. Sujeto pasivo.</t>
  </si>
  <si>
    <t>10.2.1.d. Hecho generador.</t>
  </si>
  <si>
    <t>10.2.1.e. Hecho imponible.</t>
  </si>
  <si>
    <t>10.2.1.f. Causación.</t>
  </si>
  <si>
    <t>10.2.1.g. Base gravable.</t>
  </si>
  <si>
    <t>10.2.1.h. Tarifa.</t>
  </si>
  <si>
    <t xml:space="preserve">Resolución 1519 de 2020,Anexo técnico 2.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</si>
  <si>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ÍTEMS DEL MENÚ ATENCIÓN Y SERVICIOS A LA CIUDADANÍA</t>
  </si>
  <si>
    <t xml:space="preserve">  MENÚ "ATENCIÓN Y SERVICIOS A LA CIUDADANÍA."</t>
  </si>
  <si>
    <t>1. Trámites, Otros Procedimientos Administrativos y consultas de acceso a información pública.</t>
  </si>
  <si>
    <t>1.1. Trámites, Otros Procedimientos Administrativos y consultas de acceso a información pública.</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</si>
  <si>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</si>
  <si>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</si>
  <si>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r>
      <rPr>
        <sz val="11"/>
        <color rgb="FF0070C0"/>
        <rFont val="Calibri"/>
      </rPr>
      <t xml:space="preserve">Enlace: </t>
    </r>
    <r>
      <rPr>
        <u/>
        <sz val="11"/>
        <color rgb="FF0070C0"/>
        <rFont val="Calibri"/>
      </rPr>
      <t>https://www.parquesnacionales.gov.co/tramites-y-servicios/</t>
    </r>
  </si>
  <si>
    <t>2.  Canales de atención y pida una cita.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</si>
  <si>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</si>
  <si>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Artículo 14 del Decreto 2106 de 2019.</t>
  </si>
  <si>
    <r>
      <rPr>
        <sz val="11"/>
        <color rgb="FF0070C0"/>
        <rFont val="Calibri"/>
      </rPr>
      <t xml:space="preserve">Enlace; </t>
    </r>
    <r>
      <rPr>
        <u/>
        <sz val="11"/>
        <color rgb="FF0070C0"/>
        <rFont val="Calibri"/>
      </rPr>
      <t>https://www.parquesnacionales.gov.co/atencion-al-ciudadano/canales-de-atencion/</t>
    </r>
  </si>
  <si>
    <t>2.2.. Mecanismo para que el usuario pueda agendar una cita para atención presencial, e indicar los horarios de atención en sedes físicas.</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</si>
  <si>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</si>
  <si>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Resolución 2893 de 2020.</t>
  </si>
  <si>
    <r>
      <rPr>
        <sz val="11"/>
        <color rgb="FF0070C0"/>
        <rFont val="Calibri"/>
      </rPr>
      <t xml:space="preserve">Enlace; </t>
    </r>
    <r>
      <rPr>
        <u/>
        <sz val="11"/>
        <color rgb="FF0070C0"/>
        <rFont val="Calibri"/>
      </rPr>
      <t>https://www.parquesnacionales.gov.co/atencion-al-ciudadano/canales-de-atencion/</t>
    </r>
  </si>
  <si>
    <t>3. PQRSD.</t>
  </si>
  <si>
    <t>3.1. Condiciones técnicas:</t>
  </si>
  <si>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</si>
  <si>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3.1. 1. Acuse de recibo.</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</si>
  <si>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</si>
  <si>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Anexo técnico 2 -Resolución 1519 de 2020- , Acuerdo 060 del 2001.</t>
  </si>
  <si>
    <r>
      <rPr>
        <u/>
        <sz val="11"/>
        <color rgb="FF0563C1"/>
        <rFont val="Calibri"/>
      </rPr>
      <t xml:space="preserve">Enlace directo: </t>
    </r>
    <r>
      <rPr>
        <u/>
        <sz val="11"/>
        <color rgb="FF1155CC"/>
        <rFont val="Calibri"/>
      </rPr>
      <t>https://www.parquesnacionales.gov.co/atencion-al-ciudadano/pqrsd/</t>
    </r>
  </si>
  <si>
    <t>3.1.2. Validación de campos.</t>
  </si>
  <si>
    <t>El formulario deberá contar con una validación de campos que permita indicar al ciudadano si existen errores en el diligenciamiento o si le hace falta incluir alguna información. El aviso de error debe ser visible y accesible para todos los usuarios.</t>
  </si>
  <si>
    <r>
      <rPr>
        <u/>
        <sz val="11"/>
        <color rgb="FF0563C1"/>
        <rFont val="Calibri"/>
      </rPr>
      <t xml:space="preserve">Enlace directo: </t>
    </r>
    <r>
      <rPr>
        <u/>
        <sz val="11"/>
        <color rgb="FF1155CC"/>
        <rFont val="Calibri"/>
      </rPr>
      <t>https://www.parquesnacionales.gov.co/atencion-al-ciudadano/pqrsd/</t>
    </r>
  </si>
  <si>
    <t>3.1.3. Mecanismos para evitar SPAM.</t>
  </si>
  <si>
    <t>El sujeto obligado debe desarrollar mecanismos para evitar la recepción de correos electrónicos enviados de manera automática puedan ser categorizados como no deseados.</t>
  </si>
  <si>
    <r>
      <rPr>
        <u/>
        <sz val="11"/>
        <color rgb="FF0563C1"/>
        <rFont val="Calibri"/>
      </rPr>
      <t xml:space="preserve">Enlace directo: </t>
    </r>
    <r>
      <rPr>
        <u/>
        <sz val="11"/>
        <color rgb="FF1155CC"/>
        <rFont val="Calibri"/>
      </rPr>
      <t>https://www.parquesnacionales.gov.co/atencion-al-ciudadano/pqrsd/</t>
    </r>
  </si>
  <si>
    <t>3.1.4.  Mecanismo de seguimiento en línea.</t>
  </si>
  <si>
    <t>El sujeto obligado debe habilitar un mecanismo de seguimiento en línea para verificar el estado de la respuesta de la PQRSD.</t>
  </si>
  <si>
    <r>
      <rPr>
        <u/>
        <sz val="11"/>
        <color rgb="FF0563C1"/>
        <rFont val="Calibri"/>
      </rPr>
      <t xml:space="preserve">Enlace directo: </t>
    </r>
    <r>
      <rPr>
        <u/>
        <sz val="11"/>
        <color rgb="FF1155CC"/>
        <rFont val="Calibri"/>
      </rPr>
      <t>https://www.parquesnacionales.gov.co/atencion-al-ciudadano/pqrsd/</t>
    </r>
  </si>
  <si>
    <t>3.1.4.  Mensaje de falla en el sistema.</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</si>
  <si>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</si>
  <si>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r>
      <rPr>
        <u/>
        <sz val="11"/>
        <color rgb="FF0563C1"/>
        <rFont val="Calibri"/>
      </rPr>
      <t xml:space="preserve">Enlace directo: </t>
    </r>
    <r>
      <rPr>
        <u/>
        <sz val="11"/>
        <color rgb="FF1155CC"/>
        <rFont val="Calibri"/>
      </rPr>
      <t>https://www.parquesnacionales.gov.co/atencion-al-ciudadano/pqrsd/</t>
    </r>
  </si>
  <si>
    <t>3.1.5. Integración con el sistema de PQRSD de la entidad.</t>
  </si>
  <si>
    <t>Las solicitudes de información púbica deben estar vinculados como tipología dentro del sistema de PQRSD del sujeto obligado, a fin de gestionar y hacer seguimiento integral a las solicitudes que reciba.</t>
  </si>
  <si>
    <r>
      <rPr>
        <u/>
        <sz val="11"/>
        <color rgb="FF0563C1"/>
        <rFont val="Calibri"/>
      </rPr>
      <t xml:space="preserve">Enlace directo: </t>
    </r>
    <r>
      <rPr>
        <u/>
        <sz val="11"/>
        <color rgb="FF1155CC"/>
        <rFont val="Calibri"/>
      </rPr>
      <t>https://www.parquesnacionales.gov.co/atencion-al-ciudadano/pqrsd/</t>
    </r>
  </si>
  <si>
    <t>3.1.6.  Disponibilidad del formulario a través de dispositivos móviles.</t>
  </si>
  <si>
    <t>El formulario debe estar disponible para su diligenciamiento y envío a través de dispositivos móviles.</t>
  </si>
  <si>
    <r>
      <rPr>
        <u/>
        <sz val="11"/>
        <color rgb="FF0563C1"/>
        <rFont val="Calibri"/>
      </rPr>
      <t xml:space="preserve">Enlace directo: </t>
    </r>
    <r>
      <rPr>
        <u/>
        <sz val="11"/>
        <color rgb="FF1155CC"/>
        <rFont val="Calibri"/>
      </rPr>
      <t>https://www.parquesnacionales.gov.co/atencion-al-ciudadano/pqrsd/</t>
    </r>
  </si>
  <si>
    <t>3.1.7. Seguridad Digital.</t>
  </si>
  <si>
    <t>Los sujetos deberán aplicar las medidas de seguridad digital y de la información referidas en anexo 3 de la presente Resolución.</t>
  </si>
  <si>
    <r>
      <rPr>
        <u/>
        <sz val="11"/>
        <color rgb="FF0563C1"/>
        <rFont val="Calibri"/>
      </rPr>
      <t xml:space="preserve">Enlace directo: </t>
    </r>
    <r>
      <rPr>
        <u/>
        <sz val="11"/>
        <color rgb="FF1155CC"/>
        <rFont val="Calibri"/>
      </rPr>
      <t>https://www.parquesnacionales.gov.co/atencion-al-ciudadano/pqrsd/</t>
    </r>
  </si>
  <si>
    <t>3.2. Condiciones del formulario:</t>
  </si>
  <si>
    <t>3.2.1   Selección de  opción de la PQRSD  (Petición, Queja/Reclamo, Solicitud de Información, Denuncia, Sugerencia/ Propuesta).</t>
  </si>
  <si>
    <t>Incluir una sección de ayuda, con ejemplos, para que el usuario pueda distinguir cada una de las tipologías de PQRSD.</t>
  </si>
  <si>
    <r>
      <rPr>
        <u/>
        <sz val="11"/>
        <color rgb="FF0563C1"/>
        <rFont val="Calibri"/>
      </rPr>
      <t xml:space="preserve">Enlace directo: </t>
    </r>
    <r>
      <rPr>
        <u/>
        <sz val="11"/>
        <color rgb="FF1155CC"/>
        <rFont val="Calibri"/>
      </rPr>
      <t>https://www.parquesnacionales.gov.co/atencion-al-ciudadano/pqrsd/</t>
    </r>
  </si>
  <si>
    <t>3.2.2.  Nombre y Apellidos o Razón Social de la Empresa  o posibilidad de presentar queja/denuncia anónima.</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</si>
  <si>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</si>
  <si>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Resolución 1519 de 2021, artículo 38 de la Ley 190 de 1995; artículo 69; de la Ley 734 de 2002 y artículo 81 de la Ley 962 de 2005.</t>
  </si>
  <si>
    <r>
      <rPr>
        <u/>
        <sz val="11"/>
        <color rgb="FF0563C1"/>
        <rFont val="Calibri"/>
      </rPr>
      <t xml:space="preserve">Enlace directo: </t>
    </r>
    <r>
      <rPr>
        <u/>
        <sz val="11"/>
        <color rgb="FF1155CC"/>
        <rFont val="Calibri"/>
      </rPr>
      <t>https://www.parquesnacionales.gov.co/atencion-al-ciudadano/pqrsd/</t>
    </r>
  </si>
  <si>
    <t>3.2.3.  Tipo de documento de identidad o el de la empresa ( Cédula de Ciudadanía, NUIP -Número Único de Identificación Personal, Cédula de Extranjería, NIT -Número de Identificación Tributaria-, Pasaporte ).</t>
  </si>
  <si>
    <t>Si es anónima no requiere identificación.</t>
  </si>
  <si>
    <r>
      <rPr>
        <u/>
        <sz val="11"/>
        <color rgb="FF0563C1"/>
        <rFont val="Calibri"/>
      </rPr>
      <t xml:space="preserve">Enlace directo: </t>
    </r>
    <r>
      <rPr>
        <u/>
        <sz val="11"/>
        <color rgb="FF1155CC"/>
        <rFont val="Calibri"/>
      </rPr>
      <t>https://www.parquesnacionales.gov.co/atencion-al-ciudadano/pqrsd/</t>
    </r>
  </si>
  <si>
    <t>3.2.4 Número de documento de identidad o NIT de la empresa.</t>
  </si>
  <si>
    <t>Anexo técnico 2 -Resolución 1519 de 2020.</t>
  </si>
  <si>
    <r>
      <rPr>
        <u/>
        <sz val="11"/>
        <color rgb="FF0563C1"/>
        <rFont val="Calibri"/>
      </rPr>
      <t xml:space="preserve">Enlace directo: </t>
    </r>
    <r>
      <rPr>
        <u/>
        <sz val="11"/>
        <color rgb="FF1155CC"/>
        <rFont val="Calibri"/>
      </rPr>
      <t>https://www.parquesnacionales.gov.co/atencion-al-ciudadano/pqrsd/</t>
    </r>
  </si>
  <si>
    <t xml:space="preserve">3.2.5.  Modalidad  de  recepción de la  respuesta ( correo electrónico, dirección de correspondencia). </t>
  </si>
  <si>
    <t>Indicar si desea recibir la respuesta por correo electrónico o en la dirección de correspondencia. Si es anónima no requiere la información.</t>
  </si>
  <si>
    <r>
      <rPr>
        <u/>
        <sz val="11"/>
        <color rgb="FF0563C1"/>
        <rFont val="Calibri"/>
      </rPr>
      <t xml:space="preserve">Enlace directo: </t>
    </r>
    <r>
      <rPr>
        <u/>
        <sz val="11"/>
        <color rgb="FF1155CC"/>
        <rFont val="Calibri"/>
      </rPr>
      <t>https://www.parquesnacionales.gov.co/atencion-al-ciudadano/pqrsd/</t>
    </r>
  </si>
  <si>
    <t>3.2.6. Correo electrónico.</t>
  </si>
  <si>
    <t>Si es anónima no requiere la información.</t>
  </si>
  <si>
    <r>
      <rPr>
        <u/>
        <sz val="11"/>
        <color rgb="FF0563C1"/>
        <rFont val="Calibri"/>
      </rPr>
      <t xml:space="preserve">Enlace directo: </t>
    </r>
    <r>
      <rPr>
        <u/>
        <sz val="11"/>
        <color rgb="FF1155CC"/>
        <rFont val="Calibri"/>
      </rPr>
      <t>https://www.parquesnacionales.gov.co/atencion-al-ciudadano/pqrsd/</t>
    </r>
  </si>
  <si>
    <t>3.2.7.  Dirección de correspondencia (Dirección, Barrio/ Vereda / Corregimiento, Municipio/ Distrito, País - en caso que sea diferente al de Colombia).</t>
  </si>
  <si>
    <r>
      <rPr>
        <u/>
        <sz val="11"/>
        <color rgb="FF0563C1"/>
        <rFont val="Calibri"/>
      </rPr>
      <t xml:space="preserve">Enlace directo: </t>
    </r>
    <r>
      <rPr>
        <u/>
        <sz val="11"/>
        <color rgb="FF1155CC"/>
        <rFont val="Calibri"/>
      </rPr>
      <t>https://www.parquesnacionales.gov.co/atencion-al-ciudadano/pqrsd/</t>
    </r>
  </si>
  <si>
    <t>3.2.8. Número de contacto.</t>
  </si>
  <si>
    <t>Campo numérico. Si es anónima no requiere la información.</t>
  </si>
  <si>
    <r>
      <rPr>
        <u/>
        <sz val="11"/>
        <color rgb="FF0563C1"/>
        <rFont val="Calibri"/>
      </rPr>
      <t xml:space="preserve">Enlace directo: </t>
    </r>
    <r>
      <rPr>
        <u/>
        <sz val="11"/>
        <color rgb="FF1155CC"/>
        <rFont val="Calibri"/>
      </rPr>
      <t>https://www.parquesnacionales.gov.co/atencion-al-ciudadano/pqrsd/</t>
    </r>
  </si>
  <si>
    <t>3.2.9. Objeto de la PQRSD.</t>
  </si>
  <si>
    <t>Texto, no se requiere justificación</t>
  </si>
  <si>
    <r>
      <rPr>
        <u/>
        <sz val="11"/>
        <color rgb="FF0563C1"/>
        <rFont val="Calibri"/>
      </rPr>
      <t xml:space="preserve">Enlace directo: </t>
    </r>
    <r>
      <rPr>
        <u/>
        <sz val="11"/>
        <color rgb="FF1155CC"/>
        <rFont val="Calibri"/>
      </rPr>
      <t>https://www.parquesnacionales.gov.co/atencion-al-ciudadano/pqrsd/</t>
    </r>
  </si>
  <si>
    <t>3.2.10. Adjuntar documentos o anexos.</t>
  </si>
  <si>
    <t>Opción adjuntar documentos</t>
  </si>
  <si>
    <r>
      <rPr>
        <u/>
        <sz val="11"/>
        <color rgb="FF0563C1"/>
        <rFont val="Calibri"/>
      </rPr>
      <t xml:space="preserve">Enlace directo: </t>
    </r>
    <r>
      <rPr>
        <u/>
        <sz val="11"/>
        <color rgb="FF1155CC"/>
        <rFont val="Calibri"/>
      </rPr>
      <t>https://www.parquesnacionales.gov.co/atencion-al-ciudadano/pqrsd/</t>
    </r>
  </si>
  <si>
    <t>3.2.11. Aviso de aceptación de condiciones.</t>
  </si>
  <si>
    <r>
      <rPr>
        <sz val="13"/>
        <color rgb="FF000000"/>
        <rFont val="Calibri"/>
      </rPr>
      <t xml:space="preserve">Se deberá colocar la siguiente leyenda explicativa justo antes del botón "enviar"
</t>
    </r>
    <r>
      <rPr>
        <i/>
        <sz val="13"/>
        <color rgb="FF000000"/>
        <rFont val="Calibri"/>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</si>
  <si>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r>
      <rPr>
        <sz val="10"/>
        <color rgb="FF000000"/>
        <rFont val="Calibri"/>
      </rPr>
      <t xml:space="preserve">20240520: Validar si desde se cumple con el requisito de </t>
    </r>
    <r>
      <rPr>
        <b/>
        <sz val="10"/>
        <color rgb="FF000000"/>
        <rFont val="Calibri"/>
      </rPr>
      <t xml:space="preserve">Aviso de aceptación de condiciones </t>
    </r>
    <r>
      <rPr>
        <sz val="10"/>
        <color rgb="FF000000"/>
        <rFont val="Calibri"/>
      </rPr>
      <t>para una PQRSDF.</t>
    </r>
  </si>
  <si>
    <r>
      <rPr>
        <u/>
        <sz val="11"/>
        <color rgb="FF0563C1"/>
        <rFont val="Calibri"/>
      </rPr>
      <t xml:space="preserve">Enlace directo: </t>
    </r>
    <r>
      <rPr>
        <u/>
        <sz val="11"/>
        <color rgb="FF1155CC"/>
        <rFont val="Calibri"/>
      </rPr>
      <t>https://www.parquesnacionales.gov.co/atencion-al-ciudadano/pqrsd/</t>
    </r>
  </si>
  <si>
    <t xml:space="preserve">3.2.12.  Botón "Enviar". </t>
  </si>
  <si>
    <r>
      <rPr>
        <u/>
        <sz val="11"/>
        <color rgb="FF0563C1"/>
        <rFont val="Calibri"/>
      </rPr>
      <t xml:space="preserve">Enlace directo: </t>
    </r>
    <r>
      <rPr>
        <u/>
        <sz val="11"/>
        <color rgb="FF1155CC"/>
        <rFont val="Calibri"/>
      </rPr>
      <t>https://www.parquesnacionales.gov.co/atencion-al-ciudadano/pqrsd/</t>
    </r>
  </si>
  <si>
    <t>SECCIÓN DE NOTICIAS</t>
  </si>
  <si>
    <t>SECCIÓN DE NOTICIAS.</t>
  </si>
  <si>
    <t>12.1. Sección de Noticias.</t>
  </si>
  <si>
    <t xml:space="preserve">12.1.1. Sección de noticias. </t>
  </si>
  <si>
    <t>En la página principal, el sujeto obligado publicará las noticias más relevantes para la ciudadanía y los grupos de valor. La información deberá publicarse de acuerdo a las pautas o lineamientos en materia de lenguaje claro, accesibilidad y usabilidad.</t>
  </si>
  <si>
    <r>
      <rPr>
        <sz val="11"/>
        <color rgb="FF0070C0"/>
        <rFont val="Calibri"/>
      </rPr>
      <t xml:space="preserve">Enlace; </t>
    </r>
    <r>
      <rPr>
        <u/>
        <sz val="11"/>
        <color rgb="FF0070C0"/>
        <rFont val="Calibri"/>
      </rPr>
      <t>https://www.parquesnacionales.gov.co/sala-de-prensa/noticias/</t>
    </r>
  </si>
  <si>
    <t>ANEXO 3.CONDICIONES MÍNIMAS TÉCNICAS Y DE SEGURIDAD DIGITAL</t>
  </si>
  <si>
    <t xml:space="preserve">ANEXO 3. CONDICIONES TÉCNICAS MÍNIMAS  Y DE SEGURIDAD DIGITAL WEB. </t>
  </si>
  <si>
    <t xml:space="preserve">Anexo 3. Condiciones de seguridad digital. </t>
  </si>
  <si>
    <t>a. ¿La entidad ha implementado una política de seguridad digital y de seguridad de la información, de conformidad con el artículo 6 y el Anexo 3 de la Resolución MinTIC 1591 de 2020?</t>
  </si>
  <si>
    <r>
      <rPr>
        <sz val="13"/>
        <color rgb="FF000000"/>
        <rFont val="Calibri"/>
      </rPr>
      <t xml:space="preserve">Proporcione </t>
    </r>
    <r>
      <rPr>
        <b/>
        <sz val="13"/>
        <color rgb="FF000000"/>
        <rFont val="Calibri"/>
      </rPr>
      <t xml:space="preserve">únicamente para la Procuraduría General de la Nación </t>
    </r>
    <r>
      <rPr>
        <sz val="13"/>
        <color rgb="FF000000"/>
        <rFont val="Calibri"/>
      </rPr>
      <t xml:space="preserve"> el enlace o URL  correspondiente a la carpeta (repositorio virtual tipo </t>
    </r>
    <r>
      <rPr>
        <i/>
        <sz val="13"/>
        <color rgb="FF000000"/>
        <rFont val="Calibri"/>
      </rPr>
      <t xml:space="preserve">drive) </t>
    </r>
    <r>
      <rPr>
        <sz val="13"/>
        <color rgb="FF000000"/>
        <rFont val="Calibri"/>
      </rPr>
      <t>donde se encuentre alojada la política de seguridad digital y de seguridad de la información de su entidad.</t>
    </r>
    <r>
      <rPr>
        <sz val="13"/>
        <color rgb="FF000000"/>
        <rFont val="Calibri"/>
      </rPr>
      <t xml:space="preserve"> La obligación de cumplir con el anexo 3 de seguridad aplica a todos los sujetos obligados referidos en el artículo 5 de la Ley 1712 de 2014.</t>
    </r>
  </si>
  <si>
    <t xml:space="preserve">Anexo técnico 3 - Resolución 1519 de 2020-, Ley 1581 de 2012, Decreto 1074 de 2015 Artículos 2.1.1.1.2 y 2.1.1.3.1.1 </t>
  </si>
  <si>
    <t>b. ¿La entidad ha adoptado el Modelo de Seguridad y Privacidad de la Información (MSPI), recomendado por la Dirección de Gobierno Digital del Ministerio de Tecnologías de la Información y las Comunicaciones?</t>
  </si>
  <si>
    <r>
      <rPr>
        <sz val="18"/>
        <color rgb="FF000000"/>
        <rFont val="Calibri"/>
      </rPr>
      <t xml:space="preserve">Proporcione  el enlace o URL  correspondiente </t>
    </r>
    <r>
      <rPr>
        <i/>
        <sz val="18"/>
        <color rgb="FF000000"/>
        <rFont val="Calibri"/>
      </rPr>
      <t xml:space="preserve"> </t>
    </r>
    <r>
      <rPr>
        <sz val="18"/>
        <color rgb="FF000000"/>
        <rFont val="Calibri"/>
      </rPr>
      <t>donde se pueda verificar evidencia de la implementación del MSPI.  La obligación de cumplir con el anexo 3 de seguridad aplica a todos los sujetos obligados referidos en el artículo 5 de la Ley 1712 de 2014.</t>
    </r>
  </si>
  <si>
    <t>Anexo técnico 3 - Resolución 1519 de 2020.</t>
  </si>
  <si>
    <r>
      <rPr>
        <sz val="11"/>
        <color rgb="FF0070C0"/>
        <rFont val="Calibri"/>
      </rPr>
      <t xml:space="preserve">Enlace; </t>
    </r>
    <r>
      <rPr>
        <u/>
        <sz val="11"/>
        <color rgb="FF0070C0"/>
        <rFont val="Calibri"/>
      </rPr>
      <t xml:space="preserve">https://www.parquesnacionales.gov.co/proteccion-de-datos-personales/
</t>
    </r>
    <r>
      <rPr>
        <sz val="10"/>
        <color rgb="FF0070C0"/>
        <rFont val="Calibri"/>
      </rPr>
      <t xml:space="preserve">chrome-extension://efaidnbmnnnibpcajpcglclefindmkaj/https://intranet.parquesnacionales.gov.co/wp-content/uploads/2024/06/1122-plan-de-seguridad-y-privacion-de-la-informacion.pdf </t>
    </r>
  </si>
  <si>
    <r>
      <rPr>
        <sz val="14"/>
        <color rgb="FF000000"/>
        <rFont val="Calibri"/>
      </rP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4"/>
        <color rgb="FF000000"/>
        <rFont val="Calibri"/>
      </rPr>
      <t>(En caso de</t>
    </r>
    <r>
      <rPr>
        <sz val="14"/>
        <color rgb="FF000000"/>
        <rFont val="Calibri"/>
      </rPr>
      <t xml:space="preserve"> </t>
    </r>
    <r>
      <rPr>
        <b/>
        <sz val="14"/>
        <color rgb="FF000000"/>
        <rFont val="Calibri"/>
      </rPr>
      <t xml:space="preserve">no haber sufrido incidentes, seleccione la opción "no aplica") </t>
    </r>
  </si>
  <si>
    <r>
      <rPr>
        <sz val="13"/>
        <color rgb="FF000000"/>
        <rFont val="Calibri"/>
      </rPr>
      <t xml:space="preserve">En caso de haber sufrido un incidente de seguridad de la información, proporcione  el enlace o URL  correspondiente </t>
    </r>
    <r>
      <rPr>
        <i/>
        <sz val="13"/>
        <color rgb="FF000000"/>
        <rFont val="Calibri"/>
      </rPr>
      <t xml:space="preserve"> </t>
    </r>
    <r>
      <rPr>
        <sz val="13"/>
        <color rgb="FF000000"/>
        <rFont val="Calibri"/>
      </rPr>
      <t xml:space="preserve">donde se pueda verificar evidencia de la comunicación correspondiente </t>
    </r>
    <r>
      <rPr>
        <sz val="13"/>
        <color rgb="FF000000"/>
        <rFont val="Calibri"/>
      </rPr>
      <t xml:space="preserve"> La obligación de cumplir con el anexo 3 de seguridad aplica a todos los sujetos obligados referidos en el artículo 5 de la Ley 1712 de 2014.</t>
    </r>
  </si>
  <si>
    <t>Anexo técnico 3 - Resolución 1519 de 2020-, Ley 1581 de 2012,  Decreto 1074 de 2015.</t>
  </si>
  <si>
    <t xml:space="preserve">TOTAL ITEM CUMPLE/NO CUMPLE </t>
  </si>
  <si>
    <t xml:space="preserve">TOTAL ITEMS REVISADO </t>
  </si>
  <si>
    <t>AVANCE AUTODIAGNOSTICO ITA</t>
  </si>
  <si>
    <t>ANEXO TÉCNICO 1.</t>
  </si>
  <si>
    <t xml:space="preserve"> ACCESIBILIDAD WEB. </t>
  </si>
  <si>
    <t xml:space="preserve">ANEXO TÉCNICO 2: 
ESTÁNDARES DE PUBLICACIÓN SEDE ELECTRÓNICA Y WEB </t>
  </si>
  <si>
    <t xml:space="preserve"> REQUISITOS SOBRE IDENTIDAD VISUAL Y ARTICULACIÓN CON PORTAL ÚNICO DEL ESTADO COLOMBIANO GOV.CO.</t>
  </si>
  <si>
    <t>2. NORMATIVA.</t>
  </si>
  <si>
    <t>4. PLANEACIÓN.</t>
  </si>
  <si>
    <t>8. INFORMACIÓN ESPECÍFICA PARA GRUPOS DE INTERÉS.</t>
  </si>
  <si>
    <r>
      <rPr>
        <sz val="11"/>
        <color rgb="FF000000"/>
        <rFont val="Calibri"/>
      </rPr>
      <t>10. INFORMACIÓN TRIBUTARIA EN ENTIDADES TERRITORIALES LOCALES.</t>
    </r>
    <r>
      <rPr>
        <b/>
        <sz val="11"/>
        <color rgb="FF000000"/>
        <rFont val="Calibri"/>
      </rPr>
      <t xml:space="preserve"> No aplica para la Entidad </t>
    </r>
  </si>
  <si>
    <t xml:space="preserve"> MENÚ "ATENCIÓN Y SERVICIOS A LA CIUDADANÍA."</t>
  </si>
  <si>
    <t>ANEXO 3.</t>
  </si>
  <si>
    <t xml:space="preserve"> CONDICIONES TÉCNICAS MÍNIMAS  Y DE SEGURIDAD DIGITAL WEB. </t>
  </si>
  <si>
    <t>NIVEL 0 (ANEXO NO. 2)</t>
  </si>
  <si>
    <r>
      <rPr>
        <sz val="12"/>
        <color rgb="FFFF0000"/>
        <rFont val="Calibri"/>
      </rPr>
      <t>INSTRUCCIONES GENERALES PARA TENER EN CUENTA:</t>
    </r>
    <r>
      <rPr>
        <sz val="12"/>
        <color rgb="FF000000"/>
        <rFont val="Calibri"/>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</si>
  <si>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</si>
  <si>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</si>
  <si>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</si>
  <si>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</si>
  <si>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</si>
  <si>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</si>
  <si>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</si>
  <si>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INFORMACIÓN MÍNIMA OBLIGATORIA</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</si>
  <si>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</si>
  <si>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</si>
  <si>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</si>
  <si>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</si>
  <si>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</si>
  <si>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</si>
  <si>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</si>
  <si>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</si>
  <si>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</si>
  <si>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</si>
  <si>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</si>
  <si>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</si>
  <si>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</si>
  <si>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</si>
  <si>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</si>
  <si>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</si>
  <si>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</si>
  <si>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</si>
  <si>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</si>
  <si>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</si>
  <si>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</si>
  <si>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</si>
  <si>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</si>
  <si>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</si>
  <si>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</si>
  <si>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</si>
  <si>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</si>
  <si>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</si>
  <si>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</si>
  <si>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</si>
  <si>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</si>
  <si>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</si>
  <si>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</si>
  <si>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</si>
  <si>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</si>
  <si>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</si>
  <si>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</si>
  <si>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</si>
  <si>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</si>
  <si>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REQUISITOS MÍNIMOS DATOS ABIERTOS (ANEXO NO. 4)</t>
  </si>
  <si>
    <r>
      <rPr>
        <sz val="12"/>
        <color rgb="FFFF0000"/>
        <rFont val="Calibri"/>
      </rPr>
      <t xml:space="preserve">INFORMACIÓN IMPORTANTE: </t>
    </r>
    <r>
      <rPr>
        <sz val="12"/>
        <color theme="1"/>
        <rFont val="Calibri"/>
      </rPr>
      <t>El presente anexo desarrolla los requisitos mínimos de publicación de datos abiertos, y su integración o federación con el Portal de Datos Abiertos www.datos.gov.co.</t>
    </r>
  </si>
  <si>
    <t>PORTAL DE DATOS ABIERTOS</t>
  </si>
  <si>
    <r>
      <rPr>
        <sz val="12"/>
        <color rgb="FF000000"/>
        <rFont val="Calibri"/>
      </rP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rPr>
      <t>Parágrafo:</t>
    </r>
    <r>
      <rPr>
        <sz val="12"/>
        <color rgb="FF000000"/>
        <rFont val="Calibri"/>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</si>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</sst>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rgb="FF000000"/>
      <name val="Calibri"/>
      <scheme val="minor"/>
    </font>
    <font>
      <sz val="18"/>
      <color rgb="FF000000"/>
      <name val="Calibri"/>
    </font>
    <font>
      <sz val="14"/>
      <color rgb="FF000000"/>
      <name val="Calibri"/>
    </font>
    <font>
      <sz val="13"/>
      <color rgb="FF000000"/>
      <name val="Calibri"/>
    </font>
    <font>
      <sz val="10"/>
      <color rgb="FF000000"/>
      <name val="Calibri"/>
    </font>
    <font>
      <b/>
      <sz val="28"/>
      <color theme="1"/>
      <name val="Calibri"/>
    </font>
    <font>
      <sz val="11"/>
      <name val="Calibri"/>
    </font>
    <font>
      <b/>
      <sz val="26"/>
      <color rgb="FF000000"/>
      <name val="Arial Narrow"/>
    </font>
    <font>
      <b/>
      <sz val="20"/>
      <color rgb="FF000000"/>
      <name val="Calibri"/>
    </font>
    <font>
      <sz val="10"/>
      <color theme="1"/>
      <name val="Calibri"/>
    </font>
    <font>
      <b/>
      <sz val="18"/>
      <color theme="0"/>
      <name val="Calibri"/>
    </font>
    <font>
      <b/>
      <sz val="13"/>
      <color theme="0"/>
      <name val="Calibri"/>
    </font>
    <font>
      <b/>
      <sz val="14"/>
      <color theme="0"/>
      <name val="Calibri"/>
    </font>
    <font>
      <b/>
      <sz val="10"/>
      <color theme="1"/>
      <name val="Calibri"/>
    </font>
    <font>
      <b/>
      <sz val="10"/>
      <color rgb="FF000000"/>
      <name val="Calibri"/>
    </font>
    <font>
      <b/>
      <sz val="11"/>
      <color rgb="FF000000"/>
      <name val="Calibri"/>
    </font>
    <font>
      <b/>
      <sz val="18"/>
      <color theme="1"/>
      <name val="Calibri"/>
    </font>
    <font>
      <sz val="11"/>
      <color rgb="FF000000"/>
      <name val="Calibri"/>
    </font>
    <font>
      <u/>
      <sz val="11"/>
      <color theme="10"/>
      <name val="Calibri"/>
    </font>
    <font>
      <b/>
      <sz val="18"/>
      <color rgb="FF000000"/>
      <name val="Calibri"/>
    </font>
    <font>
      <b/>
      <sz val="26"/>
      <color theme="1"/>
      <name val="Calibri"/>
    </font>
    <font>
      <sz val="26"/>
      <color theme="1"/>
      <name val="Calibri"/>
    </font>
    <font>
      <b/>
      <sz val="22"/>
      <color theme="0"/>
      <name val="Calibri"/>
    </font>
    <font>
      <b/>
      <i/>
      <sz val="18"/>
      <color theme="1"/>
      <name val="Calibri"/>
    </font>
    <font>
      <sz val="13"/>
      <color theme="1"/>
      <name val="Calibri"/>
    </font>
    <font>
      <sz val="14"/>
      <color theme="1"/>
      <name val="Calibri"/>
    </font>
    <font>
      <u/>
      <sz val="11"/>
      <color theme="10"/>
      <name val="Calibri"/>
    </font>
    <font>
      <b/>
      <sz val="14"/>
      <color theme="1"/>
      <name val="Calibri"/>
    </font>
    <font>
      <u/>
      <sz val="11"/>
      <color theme="4"/>
      <name val="Calibri"/>
    </font>
    <font>
      <u/>
      <sz val="11"/>
      <color rgb="FF0000FF"/>
      <name val="Calibri"/>
    </font>
    <font>
      <u/>
      <sz val="11"/>
      <color rgb="FF0000FF"/>
      <name val="Calibri"/>
    </font>
    <font>
      <u/>
      <sz val="11"/>
      <color theme="10"/>
      <name val="Calibri"/>
    </font>
    <font>
      <b/>
      <sz val="22"/>
      <color rgb="FF000000"/>
      <name val="Calibri"/>
    </font>
    <font>
      <u/>
      <sz val="11"/>
      <color theme="10"/>
      <name val="Calibri"/>
    </font>
    <font>
      <u/>
      <sz val="11"/>
      <color theme="10"/>
      <name val="Calibri"/>
    </font>
    <font>
      <u/>
      <sz val="11"/>
      <color rgb="FF0563C1"/>
      <name val="Calibri"/>
    </font>
    <font>
      <u/>
      <sz val="11"/>
      <color theme="10"/>
      <name val="Calibri"/>
    </font>
    <font>
      <u/>
      <sz val="11"/>
      <color theme="10"/>
      <name val="Calibri"/>
    </font>
    <font>
      <u/>
      <sz val="11"/>
      <color theme="10"/>
      <name val="Calibri"/>
    </font>
    <font>
      <b/>
      <sz val="11"/>
      <color theme="1"/>
      <name val="Calibri"/>
    </font>
    <font>
      <u/>
      <sz val="11"/>
      <color rgb="FF0563C1"/>
      <name val="Calibri"/>
    </font>
    <font>
      <sz val="11"/>
      <color theme="1"/>
      <name val="Calibri"/>
    </font>
    <font>
      <b/>
      <sz val="14"/>
      <color rgb="FF000000"/>
      <name val="Calibri"/>
    </font>
    <font>
      <u/>
      <sz val="11"/>
      <color theme="10"/>
      <name val="Calibri"/>
    </font>
    <font>
      <u/>
      <sz val="10"/>
      <color rgb="FF0070C0"/>
      <name val="Calibri"/>
    </font>
    <font>
      <u/>
      <sz val="11"/>
      <color theme="10"/>
      <name val="Calibri"/>
    </font>
    <font>
      <sz val="11"/>
      <color rgb="FF0070C0"/>
      <name val="Calibri"/>
    </font>
    <font>
      <sz val="13"/>
      <color rgb="FFFF0000"/>
      <name val="Calibri"/>
    </font>
    <font>
      <b/>
      <sz val="13"/>
      <color theme="1"/>
      <name val="Calibri"/>
    </font>
    <font>
      <sz val="14"/>
      <color theme="1"/>
      <name val="Work Sans"/>
    </font>
    <font>
      <u/>
      <sz val="11"/>
      <color rgb="FF0070C0"/>
      <name val="Calibri"/>
    </font>
    <font>
      <b/>
      <sz val="13"/>
      <color rgb="FF000000"/>
      <name val="Calibri"/>
    </font>
    <font>
      <sz val="18"/>
      <color theme="1"/>
      <name val="Calibri"/>
    </font>
    <font>
      <u/>
      <sz val="11"/>
      <color theme="10"/>
      <name val="Calibri"/>
    </font>
    <font>
      <b/>
      <sz val="36"/>
      <color rgb="FF000000"/>
      <name val="Calibri"/>
    </font>
    <font>
      <b/>
      <sz val="24"/>
      <color rgb="FF000000"/>
      <name val="Calibri"/>
    </font>
    <font>
      <sz val="12"/>
      <color rgb="FF000000"/>
      <name val="Calibri"/>
    </font>
    <font>
      <sz val="12"/>
      <color rgb="FFFF0000"/>
      <name val="Calibri"/>
    </font>
    <font>
      <b/>
      <sz val="12"/>
      <color theme="1"/>
      <name val="Calibri"/>
    </font>
    <font>
      <sz val="12"/>
      <color theme="1"/>
      <name val="Calibri"/>
    </font>
    <font>
      <b/>
      <u/>
      <sz val="11"/>
      <color rgb="FF0563C1"/>
      <name val="Calibri"/>
    </font>
    <font>
      <u/>
      <sz val="11"/>
      <color rgb="FF1155CC"/>
      <name val="Calibri"/>
    </font>
    <font>
      <b/>
      <sz val="11"/>
      <color rgb="FF0563C1"/>
      <name val="Calibri"/>
    </font>
    <font>
      <b/>
      <sz val="11"/>
      <color theme="10"/>
      <name val="Calibri"/>
    </font>
    <font>
      <b/>
      <sz val="11"/>
      <color rgb="FF4472C4"/>
      <name val="Calibri"/>
    </font>
    <font>
      <u/>
      <sz val="11"/>
      <color rgb="FF4472C4"/>
      <name val="Calibri"/>
    </font>
    <font>
      <sz val="11"/>
      <color rgb="FF4472C4"/>
      <name val="Calibri"/>
    </font>
    <font>
      <sz val="11"/>
      <color rgb="FF0563C1"/>
      <name val="Calibri"/>
    </font>
    <font>
      <i/>
      <sz val="13"/>
      <color theme="1"/>
      <name val="Calibri"/>
    </font>
    <font>
      <b/>
      <u/>
      <sz val="11"/>
      <color theme="10"/>
      <name val="Calibri"/>
    </font>
    <font>
      <sz val="11"/>
      <color theme="10"/>
      <name val="Calibri"/>
    </font>
    <font>
      <b/>
      <sz val="11"/>
      <color rgb="FF0070C0"/>
      <name val="Calibri"/>
    </font>
    <font>
      <u/>
      <sz val="13"/>
      <color theme="1"/>
      <name val="Calibri"/>
    </font>
    <font>
      <b/>
      <u/>
      <sz val="11"/>
      <color rgb="FF1155CC"/>
      <name val="Calibri"/>
    </font>
    <font>
      <b/>
      <u/>
      <sz val="13"/>
      <color theme="1"/>
      <name val="Calibri"/>
    </font>
    <font>
      <b/>
      <u/>
      <sz val="11"/>
      <color rgb="FF0000FF"/>
      <name val="Calibri"/>
    </font>
    <font>
      <b/>
      <u/>
      <sz val="13"/>
      <color rgb="FF000000"/>
      <name val="Calibri"/>
    </font>
    <font>
      <sz val="10"/>
      <color rgb="FF0070C0"/>
      <name val="Calibri"/>
    </font>
    <font>
      <b/>
      <sz val="18"/>
      <color rgb="FFFF0000"/>
      <name val="Calibri"/>
    </font>
    <font>
      <i/>
      <sz val="13"/>
      <color rgb="FF000000"/>
      <name val="Calibri"/>
    </font>
    <font>
      <i/>
      <sz val="18"/>
      <color rgb="FF000000"/>
      <name val="Calibri"/>
    </font>
    <font>
      <i/>
      <sz val="12"/>
      <color rgb="FF000000"/>
      <name val="Calibri"/>
    </font>
    <font>
      <b/>
      <sz val="18"/>
      <name val="Calibri"/>
      <family val="2"/>
    </font>
    <font>
      <b/>
      <sz val="10"/>
      <name val="Calibri"/>
      <family val="2"/>
    </font>
    <font>
      <sz val="11"/>
      <name val="Calibri"/>
      <family val="2"/>
    </font>
    <font>
      <b/>
      <sz val="13"/>
      <name val="Calibri"/>
      <family val="2"/>
    </font>
    <font>
      <b/>
      <sz val="14"/>
      <name val="Calibri"/>
      <family val="2"/>
    </font>
  </fonts>
  <fills count="5">
    <fill>
      <patternFill patternType="none"/>
    </fill>
    <fill>
      <patternFill patternType="gray125"/>
    </fill>
    <fill>
      <patternFill patternType="solid">
        <fgColor rgb="FF92D050"/>
        <bgColor rgb="FF92D050"/>
      </patternFill>
    </fill>
    <fill>
      <patternFill patternType="solid">
        <fgColor rgb="FFBFBFBF"/>
        <bgColor rgb="FFBFBFBF"/>
      </patternFill>
    </fill>
    <fill>
      <patternFill patternType="solid">
        <fgColor theme="0" tint="-0.249977111117893"/>
        <bgColor indexed="64"/>
      </patternFill>
    </fill>
  </fills>
  <borders count="5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right/>
      <top/>
      <bottom style="thin">
        <color rgb="FF000000"/>
      </bottom>
      <diagonal/>
    </border>
    <border>
      <left style="thin">
        <color rgb="FF000000"/>
      </left>
      <right style="thin">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s>
  <cellStyleXfs count="1">
    <xf numFmtId="0" fontId="0" fillId="0" borderId="0"/>
  </cellStyleXfs>
  <cellXfs count="287">
    <xf numFmtId="0" fontId="0" fillId="0" borderId="0" xfId="0"/>
    <xf numFmtId="0" fontId="17" fillId="0" borderId="13"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alignment vertical="center"/>
    </xf>
    <xf numFmtId="0" fontId="17" fillId="0" borderId="13" xfId="0" applyFont="1" applyBorder="1" applyAlignment="1">
      <alignment vertical="center" wrapText="1"/>
    </xf>
    <xf numFmtId="9" fontId="17" fillId="0" borderId="13" xfId="0" applyNumberFormat="1" applyFont="1" applyBorder="1" applyAlignment="1">
      <alignment horizontal="center" vertical="center"/>
    </xf>
    <xf numFmtId="0" fontId="15" fillId="3" borderId="13" xfId="0" applyFont="1" applyFill="1" applyBorder="1" applyAlignment="1">
      <alignment vertical="center" wrapText="1"/>
    </xf>
    <xf numFmtId="0" fontId="17" fillId="3" borderId="13" xfId="0" applyFont="1" applyFill="1" applyBorder="1" applyAlignment="1">
      <alignment horizontal="center" vertical="center"/>
    </xf>
    <xf numFmtId="0" fontId="17" fillId="0" borderId="13" xfId="0" applyFont="1" applyBorder="1" applyAlignment="1">
      <alignment wrapText="1"/>
    </xf>
    <xf numFmtId="3" fontId="17" fillId="0" borderId="13" xfId="0" applyNumberFormat="1" applyFont="1" applyBorder="1" applyAlignment="1">
      <alignment horizontal="center" vertical="center"/>
    </xf>
    <xf numFmtId="0" fontId="17" fillId="0" borderId="1" xfId="0" applyFont="1" applyBorder="1" applyAlignment="1">
      <alignment vertical="center" wrapText="1"/>
    </xf>
    <xf numFmtId="0" fontId="17" fillId="0" borderId="16" xfId="0" applyFont="1" applyBorder="1" applyAlignment="1">
      <alignment vertical="center" wrapText="1"/>
    </xf>
    <xf numFmtId="0" fontId="39" fillId="3" borderId="13" xfId="0" applyFont="1" applyFill="1" applyBorder="1" applyAlignment="1">
      <alignment wrapText="1"/>
    </xf>
    <xf numFmtId="9" fontId="17" fillId="3" borderId="13" xfId="0" applyNumberFormat="1" applyFont="1" applyFill="1" applyBorder="1" applyAlignment="1">
      <alignment horizontal="center" vertical="center"/>
    </xf>
    <xf numFmtId="0" fontId="56" fillId="0" borderId="0" xfId="0" applyFont="1"/>
    <xf numFmtId="0" fontId="56" fillId="0" borderId="13"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7" xfId="0" applyFont="1" applyBorder="1" applyAlignment="1">
      <alignment horizontal="center" vertical="center"/>
    </xf>
    <xf numFmtId="0" fontId="17" fillId="0" borderId="32" xfId="0" applyFont="1" applyBorder="1" applyAlignment="1">
      <alignment wrapText="1"/>
    </xf>
    <xf numFmtId="0" fontId="17" fillId="0" borderId="13" xfId="0" applyFont="1" applyBorder="1"/>
    <xf numFmtId="0" fontId="17" fillId="0" borderId="48" xfId="0" applyFont="1" applyBorder="1" applyAlignment="1">
      <alignment wrapText="1"/>
    </xf>
    <xf numFmtId="0" fontId="17" fillId="0" borderId="7" xfId="0" applyFont="1" applyBorder="1"/>
    <xf numFmtId="0" fontId="17" fillId="0" borderId="49" xfId="0" applyFont="1" applyBorder="1" applyAlignment="1">
      <alignment wrapText="1"/>
    </xf>
    <xf numFmtId="0" fontId="4" fillId="0" borderId="0" xfId="0" applyFont="1" applyAlignment="1">
      <alignment horizontal="center" vertical="center"/>
    </xf>
    <xf numFmtId="0" fontId="4" fillId="0" borderId="1" xfId="0" applyFont="1" applyBorder="1" applyAlignment="1">
      <alignment horizontal="left" vertical="center"/>
    </xf>
    <xf numFmtId="0" fontId="13" fillId="0" borderId="9"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8" fillId="0" borderId="19" xfId="0" applyFont="1" applyBorder="1" applyAlignment="1">
      <alignment horizontal="left" vertical="center" wrapText="1"/>
    </xf>
    <xf numFmtId="0" fontId="17"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21" xfId="0" applyFont="1" applyBorder="1" applyAlignment="1">
      <alignment horizontal="center"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0" fillId="0" borderId="13" xfId="0" applyFont="1" applyBorder="1" applyAlignment="1">
      <alignment horizontal="center" vertical="center" wrapText="1"/>
    </xf>
    <xf numFmtId="0" fontId="21" fillId="0" borderId="20" xfId="0" applyFont="1" applyBorder="1" applyAlignment="1">
      <alignment horizontal="center" vertical="center"/>
    </xf>
    <xf numFmtId="9" fontId="20" fillId="0" borderId="13" xfId="0" applyNumberFormat="1" applyFont="1" applyBorder="1" applyAlignment="1">
      <alignment horizontal="center" vertical="center" wrapText="1"/>
    </xf>
    <xf numFmtId="0" fontId="4" fillId="0" borderId="13" xfId="0" applyFont="1" applyBorder="1" applyAlignment="1">
      <alignment horizontal="left" vertical="center"/>
    </xf>
    <xf numFmtId="0" fontId="4" fillId="0" borderId="13" xfId="0" applyFont="1" applyBorder="1" applyAlignment="1">
      <alignment horizontal="center" vertical="center"/>
    </xf>
    <xf numFmtId="0" fontId="19" fillId="0" borderId="17" xfId="0" applyFont="1" applyBorder="1" applyAlignment="1">
      <alignment horizontal="center" vertical="center"/>
    </xf>
    <xf numFmtId="0" fontId="14" fillId="0" borderId="18" xfId="0" applyFont="1" applyBorder="1" applyAlignment="1">
      <alignment horizontal="center" vertical="center"/>
    </xf>
    <xf numFmtId="0" fontId="26" fillId="0" borderId="13" xfId="0" applyFont="1" applyBorder="1" applyAlignment="1">
      <alignment horizontal="left" vertical="center" wrapText="1"/>
    </xf>
    <xf numFmtId="0" fontId="16" fillId="0" borderId="13" xfId="0" applyFont="1" applyBorder="1" applyAlignment="1">
      <alignment horizontal="center" vertical="center"/>
    </xf>
    <xf numFmtId="0" fontId="19" fillId="0" borderId="13"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28" fillId="0" borderId="13" xfId="0" applyFont="1" applyBorder="1" applyAlignment="1">
      <alignment horizontal="left" vertical="center" wrapText="1"/>
    </xf>
    <xf numFmtId="0" fontId="30" fillId="0" borderId="0" xfId="0" applyFont="1" applyAlignment="1">
      <alignment horizontal="left" vertical="center" wrapText="1"/>
    </xf>
    <xf numFmtId="0" fontId="31" fillId="0" borderId="13" xfId="0" applyFont="1" applyBorder="1" applyAlignment="1">
      <alignment horizontal="left" vertical="center"/>
    </xf>
    <xf numFmtId="0" fontId="21" fillId="0" borderId="13" xfId="0" applyFont="1" applyBorder="1" applyAlignment="1">
      <alignment horizontal="center" vertical="center"/>
    </xf>
    <xf numFmtId="0" fontId="1" fillId="0" borderId="13" xfId="0" applyFont="1" applyBorder="1" applyAlignment="1">
      <alignment horizontal="center" vertical="center"/>
    </xf>
    <xf numFmtId="0" fontId="34" fillId="0" borderId="2" xfId="0" applyFont="1" applyBorder="1" applyAlignment="1">
      <alignment horizontal="left" vertical="center" wrapText="1"/>
    </xf>
    <xf numFmtId="0" fontId="4" fillId="0" borderId="27" xfId="0" applyFont="1" applyBorder="1" applyAlignment="1">
      <alignment horizontal="center" vertical="center"/>
    </xf>
    <xf numFmtId="0" fontId="36" fillId="0" borderId="1" xfId="0" applyFont="1" applyBorder="1" applyAlignment="1">
      <alignment horizontal="left" vertical="center" wrapText="1"/>
    </xf>
    <xf numFmtId="0" fontId="37" fillId="0" borderId="16" xfId="0" applyFont="1" applyBorder="1" applyAlignment="1">
      <alignment horizontal="left" vertical="center" wrapText="1"/>
    </xf>
    <xf numFmtId="0" fontId="38" fillId="0" borderId="0" xfId="0" applyFont="1" applyAlignment="1">
      <alignment horizontal="left" vertical="center" wrapText="1"/>
    </xf>
    <xf numFmtId="0" fontId="39" fillId="0" borderId="13" xfId="0" applyFont="1" applyBorder="1" applyAlignment="1">
      <alignment horizontal="center" vertical="center" wrapText="1"/>
    </xf>
    <xf numFmtId="0" fontId="40" fillId="0" borderId="1" xfId="0" applyFont="1" applyBorder="1" applyAlignment="1">
      <alignment horizontal="left" vertical="center" wrapText="1"/>
    </xf>
    <xf numFmtId="0" fontId="43" fillId="0" borderId="13" xfId="0" applyFont="1" applyBorder="1" applyAlignment="1">
      <alignment horizontal="left" vertical="center" wrapText="1"/>
    </xf>
    <xf numFmtId="0" fontId="4" fillId="0" borderId="31" xfId="0" applyFont="1" applyBorder="1" applyAlignment="1">
      <alignment horizontal="center" vertical="center"/>
    </xf>
    <xf numFmtId="0" fontId="4" fillId="0" borderId="16" xfId="0" applyFont="1" applyBorder="1" applyAlignment="1">
      <alignment horizontal="left" vertical="center"/>
    </xf>
    <xf numFmtId="0" fontId="19" fillId="0" borderId="20" xfId="0" applyFont="1" applyBorder="1" applyAlignment="1">
      <alignment horizontal="center" vertical="center"/>
    </xf>
    <xf numFmtId="0" fontId="44" fillId="0" borderId="13" xfId="0" applyFont="1" applyBorder="1" applyAlignment="1">
      <alignment horizontal="left" vertical="center" wrapText="1"/>
    </xf>
    <xf numFmtId="0" fontId="4" fillId="0" borderId="2" xfId="0" applyFont="1" applyBorder="1" applyAlignment="1">
      <alignment horizontal="center" vertical="center" wrapText="1"/>
    </xf>
    <xf numFmtId="0" fontId="45" fillId="0" borderId="31" xfId="0" applyFont="1" applyBorder="1" applyAlignment="1">
      <alignment horizontal="left" vertical="center" wrapText="1"/>
    </xf>
    <xf numFmtId="0" fontId="46" fillId="0" borderId="13" xfId="0" applyFont="1" applyBorder="1" applyAlignment="1">
      <alignment horizontal="left" vertical="center" wrapText="1"/>
    </xf>
    <xf numFmtId="0" fontId="9" fillId="0" borderId="20" xfId="0" applyFont="1" applyBorder="1" applyAlignment="1">
      <alignment horizontal="center" vertical="center"/>
    </xf>
    <xf numFmtId="0" fontId="50" fillId="0" borderId="13" xfId="0" applyFont="1" applyBorder="1" applyAlignment="1">
      <alignment horizontal="left" vertical="center" wrapText="1"/>
    </xf>
    <xf numFmtId="0" fontId="14" fillId="0" borderId="20" xfId="0" applyFont="1" applyBorder="1" applyAlignment="1">
      <alignment horizontal="center" vertical="center"/>
    </xf>
    <xf numFmtId="0" fontId="4" fillId="0" borderId="27" xfId="0" applyFont="1" applyBorder="1" applyAlignment="1">
      <alignment vertical="center"/>
    </xf>
    <xf numFmtId="0" fontId="14" fillId="0" borderId="27" xfId="0" applyFont="1" applyBorder="1" applyAlignment="1">
      <alignment horizontal="center" vertical="center"/>
    </xf>
    <xf numFmtId="0" fontId="4" fillId="0" borderId="27" xfId="0" applyFont="1" applyBorder="1" applyAlignment="1">
      <alignment horizontal="left" vertical="center"/>
    </xf>
    <xf numFmtId="0" fontId="4" fillId="0" borderId="18" xfId="0" applyFont="1" applyBorder="1" applyAlignment="1">
      <alignment horizontal="center" vertical="center"/>
    </xf>
    <xf numFmtId="0" fontId="53" fillId="0" borderId="26" xfId="0" applyFont="1" applyBorder="1" applyAlignment="1">
      <alignment horizontal="center" vertical="center"/>
    </xf>
    <xf numFmtId="0" fontId="19" fillId="0" borderId="18" xfId="0" applyFont="1" applyBorder="1" applyAlignment="1">
      <alignment horizontal="center" vertical="center"/>
    </xf>
    <xf numFmtId="9" fontId="20" fillId="0" borderId="21" xfId="0" applyNumberFormat="1" applyFont="1" applyBorder="1" applyAlignment="1">
      <alignment horizontal="center" vertical="center" wrapText="1"/>
    </xf>
    <xf numFmtId="0" fontId="54" fillId="0" borderId="13" xfId="0" applyFont="1" applyBorder="1" applyAlignment="1">
      <alignment horizontal="center"/>
    </xf>
    <xf numFmtId="0" fontId="17" fillId="0" borderId="0" xfId="0" applyFont="1" applyAlignment="1">
      <alignment horizontal="center"/>
    </xf>
    <xf numFmtId="0" fontId="17"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6" xfId="0" applyFont="1" applyBorder="1" applyAlignment="1">
      <alignment horizontal="left" vertical="center" wrapText="1"/>
    </xf>
    <xf numFmtId="0" fontId="3" fillId="0" borderId="16" xfId="0" applyFont="1" applyBorder="1" applyAlignment="1">
      <alignment horizontal="left" vertical="center" wrapText="1"/>
    </xf>
    <xf numFmtId="0" fontId="2" fillId="0" borderId="13" xfId="0" applyFont="1" applyBorder="1" applyAlignment="1">
      <alignment vertical="center" wrapText="1"/>
    </xf>
    <xf numFmtId="0" fontId="3" fillId="0" borderId="13"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3" fillId="0" borderId="16" xfId="0" applyFont="1" applyBorder="1" applyAlignment="1">
      <alignment vertical="center" wrapText="1"/>
    </xf>
    <xf numFmtId="0" fontId="2" fillId="0" borderId="16" xfId="0" applyFont="1" applyBorder="1" applyAlignment="1">
      <alignment vertical="center" wrapText="1"/>
    </xf>
    <xf numFmtId="0" fontId="24" fillId="0" borderId="16" xfId="0" applyFont="1" applyBorder="1" applyAlignment="1">
      <alignment vertical="center" wrapText="1"/>
    </xf>
    <xf numFmtId="0" fontId="25" fillId="0" borderId="16" xfId="0" applyFont="1" applyBorder="1" applyAlignment="1">
      <alignment vertical="center" wrapText="1"/>
    </xf>
    <xf numFmtId="0" fontId="27" fillId="0" borderId="13" xfId="0" applyFont="1" applyBorder="1" applyAlignment="1">
      <alignment horizontal="left" vertical="center" wrapText="1"/>
    </xf>
    <xf numFmtId="0" fontId="24" fillId="0" borderId="13" xfId="0" applyFont="1" applyBorder="1" applyAlignment="1">
      <alignment vertical="center" wrapText="1"/>
    </xf>
    <xf numFmtId="0" fontId="25" fillId="0" borderId="13" xfId="0" applyFont="1" applyBorder="1" applyAlignment="1">
      <alignment vertical="center" wrapText="1"/>
    </xf>
    <xf numFmtId="0" fontId="25" fillId="0" borderId="13" xfId="0" applyFont="1" applyBorder="1" applyAlignment="1">
      <alignment horizontal="left" vertical="center" wrapText="1"/>
    </xf>
    <xf numFmtId="0" fontId="24" fillId="0" borderId="13" xfId="0" applyFont="1" applyBorder="1" applyAlignment="1">
      <alignment horizontal="left" vertical="center" wrapText="1"/>
    </xf>
    <xf numFmtId="0" fontId="3" fillId="0" borderId="13" xfId="0" applyFont="1" applyBorder="1" applyAlignment="1">
      <alignment vertical="center" wrapText="1"/>
    </xf>
    <xf numFmtId="0" fontId="19" fillId="0" borderId="13" xfId="0" applyFont="1" applyBorder="1" applyAlignment="1">
      <alignment horizontal="left" vertical="center" wrapText="1"/>
    </xf>
    <xf numFmtId="0" fontId="25" fillId="0" borderId="1" xfId="0" applyFont="1" applyBorder="1" applyAlignment="1">
      <alignment horizontal="left" vertical="center" wrapText="1"/>
    </xf>
    <xf numFmtId="0" fontId="24" fillId="0" borderId="1" xfId="0" applyFont="1" applyBorder="1" applyAlignment="1">
      <alignment horizontal="left" vertical="center" wrapText="1"/>
    </xf>
    <xf numFmtId="0" fontId="41" fillId="0" borderId="16" xfId="0" applyFont="1" applyBorder="1"/>
    <xf numFmtId="0" fontId="42" fillId="0" borderId="13" xfId="0" applyFont="1" applyBorder="1" applyAlignment="1">
      <alignment horizontal="left" vertical="center" wrapText="1"/>
    </xf>
    <xf numFmtId="0" fontId="19" fillId="0" borderId="13" xfId="0" applyFont="1" applyBorder="1" applyAlignment="1">
      <alignment horizontal="left" vertical="center"/>
    </xf>
    <xf numFmtId="0" fontId="3" fillId="0" borderId="13" xfId="0" applyFont="1" applyBorder="1" applyAlignment="1">
      <alignment horizontal="left" vertical="center"/>
    </xf>
    <xf numFmtId="0" fontId="27" fillId="0" borderId="13" xfId="0" applyFont="1" applyBorder="1" applyAlignment="1">
      <alignment vertical="center" wrapText="1"/>
    </xf>
    <xf numFmtId="0" fontId="47" fillId="0" borderId="13" xfId="0" applyFont="1" applyBorder="1" applyAlignment="1">
      <alignment horizontal="left" vertical="center" wrapText="1"/>
    </xf>
    <xf numFmtId="0" fontId="25" fillId="0" borderId="13" xfId="0" applyFont="1" applyBorder="1" applyAlignment="1">
      <alignment vertical="center"/>
    </xf>
    <xf numFmtId="0" fontId="27" fillId="0" borderId="13" xfId="0" applyFont="1" applyBorder="1" applyAlignment="1">
      <alignment vertical="center"/>
    </xf>
    <xf numFmtId="0" fontId="48" fillId="0" borderId="13" xfId="0" applyFont="1" applyBorder="1" applyAlignment="1">
      <alignment horizontal="left" vertical="center" wrapText="1"/>
    </xf>
    <xf numFmtId="0" fontId="49" fillId="0" borderId="13" xfId="0" applyFont="1" applyBorder="1" applyAlignment="1">
      <alignment vertical="center" wrapText="1"/>
    </xf>
    <xf numFmtId="0" fontId="49" fillId="0" borderId="13" xfId="0" applyFont="1" applyBorder="1" applyAlignment="1">
      <alignment horizontal="left" vertical="center" wrapText="1"/>
    </xf>
    <xf numFmtId="0" fontId="42" fillId="0" borderId="13" xfId="0" applyFont="1" applyBorder="1" applyAlignment="1">
      <alignment horizontal="left" vertical="top" wrapText="1"/>
    </xf>
    <xf numFmtId="0" fontId="2" fillId="0" borderId="13" xfId="0" applyFont="1" applyBorder="1" applyAlignment="1">
      <alignment horizontal="left" vertical="top" wrapText="1"/>
    </xf>
    <xf numFmtId="0" fontId="25" fillId="0" borderId="13" xfId="0" applyFont="1" applyBorder="1" applyAlignment="1">
      <alignment horizontal="left" vertical="top" wrapText="1"/>
    </xf>
    <xf numFmtId="0" fontId="3" fillId="0" borderId="13" xfId="0" applyFont="1" applyBorder="1" applyAlignment="1">
      <alignment vertical="center"/>
    </xf>
    <xf numFmtId="0" fontId="42" fillId="0" borderId="13" xfId="0" applyFont="1" applyBorder="1" applyAlignment="1">
      <alignment vertical="center" wrapText="1"/>
    </xf>
    <xf numFmtId="0" fontId="51" fillId="0" borderId="13" xfId="0" applyFont="1" applyBorder="1" applyAlignment="1">
      <alignment vertical="top" wrapText="1"/>
    </xf>
    <xf numFmtId="0" fontId="3" fillId="0" borderId="13" xfId="0" applyFont="1" applyBorder="1" applyAlignment="1">
      <alignment vertical="top" wrapText="1"/>
    </xf>
    <xf numFmtId="0" fontId="51" fillId="0" borderId="13" xfId="0" applyFont="1" applyBorder="1" applyAlignment="1">
      <alignment horizontal="left" vertical="center" wrapText="1"/>
    </xf>
    <xf numFmtId="0" fontId="2" fillId="0" borderId="13" xfId="0" applyFont="1" applyBorder="1" applyAlignment="1">
      <alignment horizontal="left" vertical="center"/>
    </xf>
    <xf numFmtId="0" fontId="25" fillId="0" borderId="13" xfId="0" applyFont="1" applyBorder="1" applyAlignment="1">
      <alignment horizontal="left" vertical="center"/>
    </xf>
    <xf numFmtId="0" fontId="19" fillId="0" borderId="32"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16" fillId="0" borderId="27" xfId="0" applyFont="1" applyBorder="1" applyAlignment="1">
      <alignment horizontal="center" vertical="center" wrapText="1"/>
    </xf>
    <xf numFmtId="0" fontId="19" fillId="0" borderId="27" xfId="0" applyFont="1" applyBorder="1" applyAlignment="1">
      <alignment horizontal="center" vertical="center" wrapText="1"/>
    </xf>
    <xf numFmtId="0" fontId="2" fillId="0" borderId="27" xfId="0" applyFont="1" applyBorder="1" applyAlignment="1">
      <alignment horizontal="left" vertical="center"/>
    </xf>
    <xf numFmtId="0" fontId="3" fillId="0" borderId="27" xfId="0" applyFont="1" applyBorder="1" applyAlignment="1">
      <alignment vertical="center" wrapText="1"/>
    </xf>
    <xf numFmtId="0" fontId="2" fillId="0" borderId="27" xfId="0" applyFont="1" applyBorder="1" applyAlignment="1">
      <alignment vertical="center" wrapText="1"/>
    </xf>
    <xf numFmtId="0" fontId="1" fillId="0" borderId="16" xfId="0" applyFont="1" applyBorder="1" applyAlignment="1">
      <alignment horizontal="left" vertical="center" wrapText="1"/>
    </xf>
    <xf numFmtId="0" fontId="42" fillId="0" borderId="13" xfId="0" applyFont="1" applyBorder="1" applyAlignment="1">
      <alignment horizontal="left" vertical="center"/>
    </xf>
    <xf numFmtId="0" fontId="1" fillId="0" borderId="13" xfId="0" applyFont="1" applyBorder="1" applyAlignment="1">
      <alignment horizontal="left" vertical="center" wrapText="1"/>
    </xf>
    <xf numFmtId="0" fontId="2" fillId="0" borderId="7" xfId="0" applyFont="1" applyBorder="1" applyAlignment="1">
      <alignment vertical="center" wrapText="1"/>
    </xf>
    <xf numFmtId="0" fontId="3" fillId="0" borderId="7" xfId="0" applyFont="1" applyBorder="1" applyAlignment="1">
      <alignment horizontal="left" vertical="center" wrapText="1"/>
    </xf>
    <xf numFmtId="0" fontId="2" fillId="0" borderId="7" xfId="0" applyFont="1" applyBorder="1" applyAlignment="1">
      <alignment horizontal="left" vertical="center" wrapText="1"/>
    </xf>
    <xf numFmtId="0" fontId="4" fillId="0" borderId="36" xfId="0" applyFont="1" applyBorder="1" applyAlignment="1">
      <alignment horizontal="center" vertical="center"/>
    </xf>
    <xf numFmtId="0" fontId="85" fillId="4" borderId="50" xfId="0" applyFont="1" applyFill="1" applyBorder="1" applyAlignment="1">
      <alignment horizontal="center" vertical="center" wrapText="1"/>
    </xf>
    <xf numFmtId="0" fontId="12" fillId="4" borderId="50"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2" fillId="4" borderId="50" xfId="0" applyFont="1" applyFill="1" applyBorder="1" applyAlignment="1">
      <alignment horizontal="center" vertical="center" wrapText="1"/>
    </xf>
    <xf numFmtId="0" fontId="86" fillId="4" borderId="50" xfId="0" applyFont="1" applyFill="1" applyBorder="1" applyAlignment="1">
      <alignment horizontal="center" vertical="center" wrapText="1"/>
    </xf>
    <xf numFmtId="0" fontId="13" fillId="4" borderId="50" xfId="0" applyFont="1" applyFill="1" applyBorder="1" applyAlignment="1">
      <alignment horizontal="center" vertical="center"/>
    </xf>
    <xf numFmtId="0" fontId="14" fillId="4" borderId="13" xfId="0" applyFont="1" applyFill="1" applyBorder="1" applyAlignment="1">
      <alignment horizontal="center" vertical="center"/>
    </xf>
    <xf numFmtId="0" fontId="4" fillId="0" borderId="26" xfId="0" applyFont="1" applyBorder="1" applyAlignment="1">
      <alignment horizontal="center" vertical="center"/>
    </xf>
    <xf numFmtId="0" fontId="1" fillId="0" borderId="50" xfId="0" applyFont="1" applyBorder="1" applyAlignment="1">
      <alignment horizontal="center" vertical="center"/>
    </xf>
    <xf numFmtId="0" fontId="4" fillId="0" borderId="50" xfId="0" applyFont="1" applyBorder="1" applyAlignment="1">
      <alignment horizontal="center" vertical="center"/>
    </xf>
    <xf numFmtId="0" fontId="44" fillId="0" borderId="24" xfId="0" applyFont="1" applyBorder="1" applyAlignment="1">
      <alignment horizontal="left" vertical="center" wrapText="1"/>
    </xf>
    <xf numFmtId="0" fontId="20" fillId="0" borderId="17" xfId="0" applyFont="1" applyBorder="1" applyAlignment="1">
      <alignment horizontal="center" vertical="center" wrapText="1"/>
    </xf>
    <xf numFmtId="0" fontId="21" fillId="0" borderId="26" xfId="0" applyFont="1" applyBorder="1" applyAlignment="1">
      <alignment horizontal="center" vertical="center"/>
    </xf>
    <xf numFmtId="0" fontId="19" fillId="0" borderId="50" xfId="0" applyFont="1" applyBorder="1" applyAlignment="1">
      <alignment horizontal="center" vertical="center" wrapText="1"/>
    </xf>
    <xf numFmtId="0" fontId="1" fillId="0" borderId="50" xfId="0" applyFont="1" applyBorder="1" applyAlignment="1">
      <alignment horizontal="left" vertical="center"/>
    </xf>
    <xf numFmtId="0" fontId="2" fillId="0" borderId="50" xfId="0" applyFont="1" applyBorder="1" applyAlignment="1">
      <alignment horizontal="left" vertical="center"/>
    </xf>
    <xf numFmtId="0" fontId="3" fillId="0" borderId="50" xfId="0" applyFont="1" applyBorder="1" applyAlignment="1">
      <alignment horizontal="left" vertical="center" wrapText="1"/>
    </xf>
    <xf numFmtId="0" fontId="25" fillId="0" borderId="50" xfId="0" applyFont="1" applyBorder="1" applyAlignment="1">
      <alignment horizontal="left" vertical="center" wrapText="1"/>
    </xf>
    <xf numFmtId="0" fontId="16" fillId="0" borderId="50" xfId="0" applyFont="1" applyBorder="1" applyAlignment="1">
      <alignment horizontal="center" vertical="center" wrapText="1"/>
    </xf>
    <xf numFmtId="0" fontId="19" fillId="0" borderId="50" xfId="0" applyFont="1" applyBorder="1" applyAlignment="1">
      <alignment horizontal="center" vertical="center"/>
    </xf>
    <xf numFmtId="0" fontId="17" fillId="0" borderId="50" xfId="0" applyFont="1" applyBorder="1" applyAlignment="1">
      <alignment horizontal="center" vertical="center"/>
    </xf>
    <xf numFmtId="9" fontId="54" fillId="4" borderId="50" xfId="0" applyNumberFormat="1" applyFont="1" applyFill="1" applyBorder="1" applyAlignment="1">
      <alignment horizontal="center"/>
    </xf>
    <xf numFmtId="9" fontId="54" fillId="4" borderId="24" xfId="0" applyNumberFormat="1" applyFont="1" applyFill="1" applyBorder="1" applyAlignment="1">
      <alignment horizontal="center"/>
    </xf>
    <xf numFmtId="0" fontId="21" fillId="0" borderId="31" xfId="0" applyFont="1" applyBorder="1" applyAlignment="1">
      <alignment horizontal="center" vertical="center"/>
    </xf>
    <xf numFmtId="0" fontId="54" fillId="0" borderId="20" xfId="0" applyFont="1" applyBorder="1" applyAlignment="1">
      <alignment horizontal="center"/>
    </xf>
    <xf numFmtId="0" fontId="54" fillId="4" borderId="20" xfId="0" applyFont="1" applyFill="1" applyBorder="1" applyAlignment="1">
      <alignment horizontal="center"/>
    </xf>
    <xf numFmtId="0" fontId="4" fillId="0" borderId="21" xfId="0" applyFont="1" applyBorder="1" applyAlignment="1">
      <alignment horizontal="center" vertical="center"/>
    </xf>
    <xf numFmtId="0" fontId="4" fillId="0" borderId="21" xfId="0" applyFont="1" applyBorder="1" applyAlignment="1">
      <alignment horizontal="left" vertical="center"/>
    </xf>
    <xf numFmtId="0" fontId="21" fillId="0" borderId="21" xfId="0" applyFont="1" applyBorder="1" applyAlignment="1">
      <alignment horizontal="center" vertical="center"/>
    </xf>
    <xf numFmtId="0" fontId="33" fillId="0" borderId="50" xfId="0" applyFont="1" applyBorder="1" applyAlignment="1">
      <alignment horizontal="left" vertical="center" wrapText="1"/>
    </xf>
    <xf numFmtId="0" fontId="34" fillId="0" borderId="50" xfId="0" applyFont="1" applyBorder="1" applyAlignment="1">
      <alignment horizontal="left" vertical="center" wrapText="1"/>
    </xf>
    <xf numFmtId="0" fontId="16" fillId="0" borderId="50" xfId="0" applyFont="1" applyBorder="1" applyAlignment="1">
      <alignment horizontal="left" vertical="center" wrapText="1"/>
    </xf>
    <xf numFmtId="0" fontId="26" fillId="0" borderId="50" xfId="0" applyFont="1" applyBorder="1" applyAlignment="1">
      <alignment horizontal="left" vertical="center" wrapText="1"/>
    </xf>
    <xf numFmtId="0" fontId="19" fillId="0" borderId="50" xfId="0" applyFont="1" applyBorder="1" applyAlignment="1">
      <alignment vertical="center" wrapText="1"/>
    </xf>
    <xf numFmtId="0" fontId="2" fillId="0" borderId="50" xfId="0" applyFont="1" applyBorder="1" applyAlignment="1">
      <alignment vertical="center" wrapText="1"/>
    </xf>
    <xf numFmtId="0" fontId="3" fillId="0" borderId="50" xfId="0" applyFont="1" applyBorder="1" applyAlignment="1">
      <alignment vertical="center" wrapText="1"/>
    </xf>
    <xf numFmtId="0" fontId="24" fillId="0" borderId="50" xfId="0" applyFont="1" applyBorder="1" applyAlignment="1">
      <alignment horizontal="left" vertical="center" wrapText="1"/>
    </xf>
    <xf numFmtId="0" fontId="25" fillId="0" borderId="50" xfId="0" applyFont="1" applyBorder="1" applyAlignment="1">
      <alignment vertical="center" wrapText="1"/>
    </xf>
    <xf numFmtId="0" fontId="24" fillId="0" borderId="50" xfId="0" applyFont="1" applyBorder="1" applyAlignment="1">
      <alignment vertical="center" wrapText="1"/>
    </xf>
    <xf numFmtId="0" fontId="2" fillId="0" borderId="50" xfId="0" applyFont="1" applyBorder="1" applyAlignment="1">
      <alignment horizontal="left" vertical="center" wrapText="1"/>
    </xf>
    <xf numFmtId="0" fontId="35" fillId="0" borderId="50" xfId="0" applyFont="1" applyBorder="1" applyAlignment="1">
      <alignment horizontal="left" vertical="center" wrapText="1"/>
    </xf>
    <xf numFmtId="0" fontId="36" fillId="0" borderId="50" xfId="0" applyFont="1" applyBorder="1" applyAlignment="1">
      <alignment horizontal="left" vertical="center" wrapText="1"/>
    </xf>
    <xf numFmtId="0" fontId="16" fillId="0" borderId="50" xfId="0" applyFont="1" applyBorder="1" applyAlignment="1">
      <alignment vertical="center" wrapText="1"/>
    </xf>
    <xf numFmtId="0" fontId="19" fillId="0" borderId="50" xfId="0" applyFont="1" applyBorder="1" applyAlignment="1">
      <alignment horizontal="left" vertical="center" wrapText="1"/>
    </xf>
    <xf numFmtId="0" fontId="25" fillId="0" borderId="20" xfId="0" applyFont="1" applyBorder="1" applyAlignment="1">
      <alignment horizontal="left" vertical="center" wrapText="1"/>
    </xf>
    <xf numFmtId="0" fontId="24" fillId="0" borderId="21" xfId="0" applyFont="1" applyBorder="1" applyAlignment="1">
      <alignment horizontal="left" vertical="center" wrapText="1"/>
    </xf>
    <xf numFmtId="0" fontId="25" fillId="0" borderId="21" xfId="0" applyFont="1" applyBorder="1" applyAlignment="1">
      <alignment vertical="center" wrapText="1"/>
    </xf>
    <xf numFmtId="0" fontId="17" fillId="0" borderId="21" xfId="0" applyFont="1" applyBorder="1" applyAlignment="1">
      <alignment horizontal="center" vertical="center"/>
    </xf>
    <xf numFmtId="0" fontId="29" fillId="0" borderId="21" xfId="0" applyFont="1" applyBorder="1" applyAlignment="1">
      <alignment horizontal="left" vertical="center" wrapText="1"/>
    </xf>
    <xf numFmtId="0" fontId="24" fillId="0" borderId="17" xfId="0" applyFont="1" applyBorder="1" applyAlignment="1">
      <alignment vertical="center" wrapText="1"/>
    </xf>
    <xf numFmtId="0" fontId="25" fillId="0" borderId="17" xfId="0" applyFont="1" applyBorder="1" applyAlignment="1">
      <alignment vertical="center" wrapText="1"/>
    </xf>
    <xf numFmtId="0" fontId="17" fillId="0" borderId="17" xfId="0" applyFont="1" applyBorder="1" applyAlignment="1">
      <alignment horizontal="center" vertical="center"/>
    </xf>
    <xf numFmtId="0" fontId="28" fillId="0" borderId="17" xfId="0" applyFont="1" applyBorder="1" applyAlignment="1">
      <alignment horizontal="left" vertical="center" wrapText="1"/>
    </xf>
    <xf numFmtId="0" fontId="30" fillId="0" borderId="50" xfId="0" applyFont="1" applyBorder="1" applyAlignment="1">
      <alignment horizontal="left" vertical="center" wrapText="1"/>
    </xf>
    <xf numFmtId="0" fontId="4" fillId="0" borderId="17" xfId="0" applyFont="1" applyBorder="1" applyAlignment="1">
      <alignment horizontal="left" vertical="center"/>
    </xf>
    <xf numFmtId="0" fontId="20" fillId="0" borderId="2" xfId="0" applyFont="1" applyBorder="1" applyAlignment="1">
      <alignment horizontal="center" vertical="center" wrapText="1"/>
    </xf>
    <xf numFmtId="0" fontId="6" fillId="0" borderId="3" xfId="0" applyFont="1" applyBorder="1"/>
    <xf numFmtId="0" fontId="6" fillId="0" borderId="19" xfId="0" applyFont="1" applyBorder="1"/>
    <xf numFmtId="0" fontId="20" fillId="0" borderId="23" xfId="0" applyFont="1" applyBorder="1" applyAlignment="1">
      <alignment horizontal="center"/>
    </xf>
    <xf numFmtId="0" fontId="82" fillId="4" borderId="51" xfId="0" applyFont="1" applyFill="1" applyBorder="1" applyAlignment="1">
      <alignment horizontal="center" vertical="center" wrapText="1"/>
    </xf>
    <xf numFmtId="0" fontId="82" fillId="4" borderId="52" xfId="0" applyFont="1" applyFill="1" applyBorder="1" applyAlignment="1">
      <alignment horizontal="center" vertical="center" wrapText="1"/>
    </xf>
    <xf numFmtId="0" fontId="21" fillId="0" borderId="3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3"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15" xfId="0" applyFont="1" applyBorder="1"/>
    <xf numFmtId="0" fontId="6" fillId="0" borderId="16" xfId="0" applyFont="1" applyBorder="1"/>
    <xf numFmtId="0" fontId="16" fillId="0" borderId="1" xfId="0" applyFont="1" applyBorder="1" applyAlignment="1">
      <alignment horizontal="center" vertical="center" wrapText="1"/>
    </xf>
    <xf numFmtId="0" fontId="19" fillId="0" borderId="30" xfId="0" applyFont="1" applyBorder="1" applyAlignment="1">
      <alignment horizontal="center" vertical="center"/>
    </xf>
    <xf numFmtId="0" fontId="6" fillId="0" borderId="14" xfId="0" applyFont="1" applyBorder="1"/>
    <xf numFmtId="0" fontId="6" fillId="0" borderId="28" xfId="0" applyFont="1" applyBorder="1"/>
    <xf numFmtId="0" fontId="20" fillId="0" borderId="38" xfId="0" applyFont="1" applyBorder="1" applyAlignment="1">
      <alignment horizontal="center"/>
    </xf>
    <xf numFmtId="0" fontId="6" fillId="0" borderId="39" xfId="0" applyFont="1" applyBorder="1"/>
    <xf numFmtId="0" fontId="6" fillId="0" borderId="40" xfId="0" applyFont="1" applyBorder="1"/>
    <xf numFmtId="0" fontId="54" fillId="0" borderId="2" xfId="0" applyFont="1" applyBorder="1" applyAlignment="1">
      <alignment horizontal="center"/>
    </xf>
    <xf numFmtId="0" fontId="54" fillId="4" borderId="31" xfId="0" applyFont="1" applyFill="1" applyBorder="1" applyAlignment="1">
      <alignment horizontal="center"/>
    </xf>
    <xf numFmtId="0" fontId="6" fillId="4" borderId="41" xfId="0" applyFont="1" applyFill="1" applyBorder="1"/>
    <xf numFmtId="0" fontId="6" fillId="4" borderId="42" xfId="0" applyFont="1" applyFill="1" applyBorder="1"/>
    <xf numFmtId="0" fontId="6" fillId="4" borderId="19" xfId="0" applyFont="1" applyFill="1" applyBorder="1"/>
    <xf numFmtId="0" fontId="54" fillId="4" borderId="50" xfId="0" applyFont="1" applyFill="1" applyBorder="1" applyAlignment="1">
      <alignment horizontal="center"/>
    </xf>
    <xf numFmtId="0" fontId="6" fillId="4" borderId="50" xfId="0" applyFont="1" applyFill="1" applyBorder="1"/>
    <xf numFmtId="0" fontId="20" fillId="0" borderId="25" xfId="0" applyFont="1" applyBorder="1" applyAlignment="1">
      <alignment horizontal="center"/>
    </xf>
    <xf numFmtId="0" fontId="6" fillId="0" borderId="36" xfId="0" applyFont="1" applyBorder="1"/>
    <xf numFmtId="0" fontId="6" fillId="0" borderId="43" xfId="0" applyFont="1" applyBorder="1"/>
    <xf numFmtId="0" fontId="15" fillId="0" borderId="26" xfId="0" applyFont="1" applyBorder="1" applyAlignment="1">
      <alignment horizontal="center" vertical="center" wrapText="1"/>
    </xf>
    <xf numFmtId="0" fontId="21" fillId="0" borderId="50"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34" xfId="0" applyFont="1" applyBorder="1"/>
    <xf numFmtId="0" fontId="39" fillId="0" borderId="35" xfId="0" applyFont="1" applyBorder="1" applyAlignment="1">
      <alignment horizontal="center" vertical="center" wrapText="1"/>
    </xf>
    <xf numFmtId="0" fontId="0" fillId="0" borderId="0" xfId="0"/>
    <xf numFmtId="0" fontId="6" fillId="0" borderId="29" xfId="0" applyFont="1" applyBorder="1"/>
    <xf numFmtId="0" fontId="1"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6" fillId="0" borderId="37" xfId="0" applyFont="1" applyBorder="1"/>
    <xf numFmtId="0" fontId="16"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 fillId="0" borderId="30" xfId="0" applyFont="1" applyBorder="1" applyAlignment="1">
      <alignment horizontal="center" vertical="center" wrapText="1"/>
    </xf>
    <xf numFmtId="0" fontId="16" fillId="0" borderId="50" xfId="0" applyFont="1" applyBorder="1" applyAlignment="1">
      <alignment horizontal="center" vertical="center" wrapText="1"/>
    </xf>
    <xf numFmtId="0" fontId="6" fillId="0" borderId="50" xfId="0" applyFont="1" applyBorder="1"/>
    <xf numFmtId="0" fontId="6" fillId="0" borderId="41" xfId="0" applyFont="1" applyBorder="1"/>
    <xf numFmtId="0" fontId="6" fillId="0" borderId="42" xfId="0" applyFont="1" applyBorder="1"/>
    <xf numFmtId="0" fontId="32" fillId="0" borderId="50" xfId="0" applyFont="1" applyBorder="1" applyAlignment="1">
      <alignment horizontal="center" vertical="center" wrapText="1"/>
    </xf>
    <xf numFmtId="0" fontId="16" fillId="0" borderId="50" xfId="0" applyFont="1" applyBorder="1" applyAlignment="1">
      <alignment horizontal="left" vertical="center" wrapText="1"/>
    </xf>
    <xf numFmtId="0" fontId="19" fillId="0" borderId="50" xfId="0" applyFont="1" applyBorder="1" applyAlignment="1">
      <alignment horizontal="center" vertical="center" wrapText="1"/>
    </xf>
    <xf numFmtId="0" fontId="16" fillId="0" borderId="15" xfId="0" applyFont="1" applyBorder="1" applyAlignment="1">
      <alignment horizontal="center" vertical="center" wrapText="1"/>
    </xf>
    <xf numFmtId="0" fontId="13" fillId="0" borderId="50" xfId="0" applyFont="1" applyBorder="1" applyAlignment="1">
      <alignment horizontal="center" vertical="center" wrapText="1"/>
    </xf>
    <xf numFmtId="0" fontId="22" fillId="0" borderId="36"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50" xfId="0" applyFont="1" applyBorder="1" applyAlignment="1">
      <alignment horizontal="center" vertical="center" wrapText="1"/>
    </xf>
    <xf numFmtId="0" fontId="7" fillId="0" borderId="50" xfId="0" applyFont="1" applyBorder="1" applyAlignment="1">
      <alignment horizontal="center" vertical="center"/>
    </xf>
    <xf numFmtId="0" fontId="8" fillId="0" borderId="50" xfId="0" applyFont="1" applyBorder="1" applyAlignment="1">
      <alignment horizontal="center" vertical="center"/>
    </xf>
    <xf numFmtId="0" fontId="9" fillId="0" borderId="50" xfId="0" applyFont="1" applyBorder="1" applyAlignment="1">
      <alignment horizontal="center" vertical="center" wrapText="1"/>
    </xf>
    <xf numFmtId="0" fontId="83" fillId="4" borderId="50" xfId="0" applyFont="1" applyFill="1" applyBorder="1" applyAlignment="1">
      <alignment horizontal="center" vertical="center" wrapText="1"/>
    </xf>
    <xf numFmtId="0" fontId="84" fillId="4" borderId="50" xfId="0" applyFont="1" applyFill="1" applyBorder="1" applyAlignment="1">
      <alignment horizontal="center"/>
    </xf>
    <xf numFmtId="0" fontId="13" fillId="4" borderId="50" xfId="0" applyFont="1" applyFill="1" applyBorder="1" applyAlignment="1">
      <alignment horizontal="center" vertical="center" wrapText="1"/>
    </xf>
    <xf numFmtId="0" fontId="6" fillId="4" borderId="50" xfId="0" applyFont="1" applyFill="1" applyBorder="1" applyAlignment="1">
      <alignment horizontal="center"/>
    </xf>
    <xf numFmtId="0" fontId="10" fillId="4" borderId="50" xfId="0" applyFont="1" applyFill="1" applyBorder="1" applyAlignment="1">
      <alignment horizontal="center" vertical="center"/>
    </xf>
    <xf numFmtId="0" fontId="13" fillId="4" borderId="10" xfId="0" applyFont="1" applyFill="1" applyBorder="1" applyAlignment="1">
      <alignment horizontal="center" vertical="center" wrapText="1"/>
    </xf>
    <xf numFmtId="0" fontId="6" fillId="4" borderId="11" xfId="0" applyFont="1" applyFill="1" applyBorder="1" applyAlignment="1">
      <alignment horizontal="center"/>
    </xf>
    <xf numFmtId="0" fontId="6" fillId="4" borderId="12" xfId="0" applyFont="1" applyFill="1" applyBorder="1" applyAlignment="1">
      <alignment horizontal="center"/>
    </xf>
    <xf numFmtId="0" fontId="15" fillId="3" borderId="2" xfId="0" applyFont="1" applyFill="1" applyBorder="1" applyAlignment="1">
      <alignment horizontal="center" vertical="center" wrapText="1"/>
    </xf>
    <xf numFmtId="0" fontId="15" fillId="3" borderId="31" xfId="0" applyFont="1" applyFill="1" applyBorder="1" applyAlignment="1">
      <alignment horizontal="center" vertical="center"/>
    </xf>
    <xf numFmtId="0" fontId="6" fillId="0" borderId="26" xfId="0" applyFont="1" applyBorder="1"/>
    <xf numFmtId="0" fontId="17" fillId="0" borderId="2" xfId="0" applyFont="1" applyBorder="1" applyAlignment="1">
      <alignment horizontal="center" vertical="center" wrapText="1"/>
    </xf>
    <xf numFmtId="0" fontId="56" fillId="2" borderId="2" xfId="0" applyFont="1" applyFill="1" applyBorder="1" applyAlignment="1">
      <alignment horizontal="center" vertical="center" wrapText="1"/>
    </xf>
    <xf numFmtId="0" fontId="56" fillId="0" borderId="2" xfId="0" applyFont="1" applyBorder="1" applyAlignment="1">
      <alignment horizontal="left" vertical="top" wrapText="1"/>
    </xf>
    <xf numFmtId="0" fontId="55" fillId="0" borderId="2" xfId="0" applyFont="1" applyBorder="1" applyAlignment="1">
      <alignment horizontal="center"/>
    </xf>
    <xf numFmtId="0" fontId="57"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17" fillId="0" borderId="45" xfId="0" applyFont="1" applyBorder="1" applyAlignment="1">
      <alignment horizontal="center" vertical="center" wrapText="1"/>
    </xf>
    <xf numFmtId="0" fontId="6" fillId="0" borderId="4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arquesnacionales.gov.co/participa/" TargetMode="External"/><Relationship Id="rId21" Type="http://schemas.openxmlformats.org/officeDocument/2006/relationships/hyperlink" Target="https://www.parquesnacionales.gov.co/" TargetMode="External"/><Relationship Id="rId42" Type="http://schemas.openxmlformats.org/officeDocument/2006/relationships/hyperlink" Target="https://www.parquesnacionales.gov.co/transparencia/" TargetMode="External"/><Relationship Id="rId63" Type="http://schemas.openxmlformats.org/officeDocument/2006/relationships/hyperlink" Target="https://www.parquesnacionales.gov.co/transparencia/" TargetMode="External"/><Relationship Id="rId84" Type="http://schemas.openxmlformats.org/officeDocument/2006/relationships/hyperlink" Target="https://www.parquesnacionales.gov.co/entidad/planeacion/planes-estrategicos-e-institucionales/" TargetMode="External"/><Relationship Id="rId138" Type="http://schemas.openxmlformats.org/officeDocument/2006/relationships/hyperlink" Target="https://www.parquesnacionales.gov.co/participa/colaboracion-e-innovacion-abierta/" TargetMode="External"/><Relationship Id="rId159" Type="http://schemas.openxmlformats.org/officeDocument/2006/relationships/hyperlink" Target="https://www.parquesnacionales.gov.co/instrumentos-de-gestion-de-la-informacion/" TargetMode="External"/><Relationship Id="rId170" Type="http://schemas.openxmlformats.org/officeDocument/2006/relationships/hyperlink" Target="https://www.parquesnacionales.gov.co/instrumentos-de-gestion-de-la-informacion/" TargetMode="External"/><Relationship Id="rId191" Type="http://schemas.openxmlformats.org/officeDocument/2006/relationships/hyperlink" Target="https://datosabiertos.esri.co/datasets/d4d80793ff604f7aa153f3cecbe0757e" TargetMode="External"/><Relationship Id="rId205" Type="http://schemas.openxmlformats.org/officeDocument/2006/relationships/hyperlink" Target="https://www.parquesnacionales.gov.co/atencion-al-ciudadano/pqrsd/" TargetMode="External"/><Relationship Id="rId107" Type="http://schemas.openxmlformats.org/officeDocument/2006/relationships/hyperlink" Target="https://www.parquesnacionales.gov.co/tramites-y-servicios/" TargetMode="External"/><Relationship Id="rId11" Type="http://schemas.openxmlformats.org/officeDocument/2006/relationships/hyperlink" Target="https://www.parquesnacionales.gov.co/" TargetMode="External"/><Relationship Id="rId32" Type="http://schemas.openxmlformats.org/officeDocument/2006/relationships/hyperlink" Target="https://www.parquesnacionales.gov.co/transparencia/" TargetMode="External"/><Relationship Id="rId53" Type="http://schemas.openxmlformats.org/officeDocument/2006/relationships/hyperlink" Target="https://www.parquesnacionales.gov.co/transparencia/" TargetMode="External"/><Relationship Id="rId74" Type="http://schemas.openxmlformats.org/officeDocument/2006/relationships/hyperlink" Target="https://www.parquesnacionales.gov.co/transparencia/" TargetMode="External"/><Relationship Id="rId128" Type="http://schemas.openxmlformats.org/officeDocument/2006/relationships/hyperlink" Target="https://www.parquesnacionales.gov.co/participa/planeacion-y-presupuesto-participativo/" TargetMode="External"/><Relationship Id="rId149" Type="http://schemas.openxmlformats.org/officeDocument/2006/relationships/hyperlink" Target="https://www.parquesnacionales.gov.co/participa/control-social/" TargetMode="External"/><Relationship Id="rId5" Type="http://schemas.openxmlformats.org/officeDocument/2006/relationships/hyperlink" Target="https://www.parquesnacionales.gov.co/certificado-de-accesibilidad-web/" TargetMode="External"/><Relationship Id="rId95" Type="http://schemas.openxmlformats.org/officeDocument/2006/relationships/hyperlink" Target="https://www.parquesnacionales.gov.co/entidad/rendicion-de-cuentas/" TargetMode="External"/><Relationship Id="rId160" Type="http://schemas.openxmlformats.org/officeDocument/2006/relationships/hyperlink" Target="https://www.parquesnacionales.gov.co/instrumentos-de-gestion-de-la-informacion/" TargetMode="External"/><Relationship Id="rId181" Type="http://schemas.openxmlformats.org/officeDocument/2006/relationships/hyperlink" Target="https://www.parquesnacionales.gov.co/instrumentos-de-gestion-de-la-informacion/" TargetMode="External"/><Relationship Id="rId216" Type="http://schemas.openxmlformats.org/officeDocument/2006/relationships/hyperlink" Target="https://www.parquesnacionales.gov.co/atencion-al-ciudadano/pqrsd/" TargetMode="External"/><Relationship Id="rId22" Type="http://schemas.openxmlformats.org/officeDocument/2006/relationships/hyperlink" Target="https://www.parquesnacionales.gov.co/terminos-y-condiciones-de-uso/" TargetMode="External"/><Relationship Id="rId43" Type="http://schemas.openxmlformats.org/officeDocument/2006/relationships/hyperlink" Target="https://www.parquesnacionales.gov.co/transparencia/" TargetMode="External"/><Relationship Id="rId64" Type="http://schemas.openxmlformats.org/officeDocument/2006/relationships/hyperlink" Target="https://www.parquesnacionales.gov.co/transparencia/" TargetMode="External"/><Relationship Id="rId118" Type="http://schemas.openxmlformats.org/officeDocument/2006/relationships/hyperlink" Target="https://www.parquesnacionales.gov.co/participa/" TargetMode="External"/><Relationship Id="rId139" Type="http://schemas.openxmlformats.org/officeDocument/2006/relationships/hyperlink" Target="https://www.parquesnacionales.gov.co/participa/colaboracion-e-innovacion-abierta/" TargetMode="External"/><Relationship Id="rId85" Type="http://schemas.openxmlformats.org/officeDocument/2006/relationships/hyperlink" Target="https://www.parquesnacionales.gov.co/entidad/planeacion/planes-estrategicos-e-institucionales/" TargetMode="External"/><Relationship Id="rId150" Type="http://schemas.openxmlformats.org/officeDocument/2006/relationships/hyperlink" Target="https://www.parquesnacionales.gov.co/participa/control-social/" TargetMode="External"/><Relationship Id="rId171" Type="http://schemas.openxmlformats.org/officeDocument/2006/relationships/hyperlink" Target="https://www.parquesnacionales.gov.co/instrumentos-de-gestion-de-la-informacion/" TargetMode="External"/><Relationship Id="rId192" Type="http://schemas.openxmlformats.org/officeDocument/2006/relationships/hyperlink" Target="https://www.parquesnacionales.gov.co/parques-nacionales-naturales-para-los-ninos-y-ninas/" TargetMode="External"/><Relationship Id="rId206" Type="http://schemas.openxmlformats.org/officeDocument/2006/relationships/hyperlink" Target="https://www.parquesnacionales.gov.co/atencion-al-ciudadano/pqrsd/" TargetMode="External"/><Relationship Id="rId12" Type="http://schemas.openxmlformats.org/officeDocument/2006/relationships/hyperlink" Target="https://www.parquesnacionales.gov.co/" TargetMode="External"/><Relationship Id="rId33" Type="http://schemas.openxmlformats.org/officeDocument/2006/relationships/hyperlink" Target="https://www.parquesnacionales.gov.co/transparencia/" TargetMode="External"/><Relationship Id="rId108" Type="http://schemas.openxmlformats.org/officeDocument/2006/relationships/hyperlink" Target="https://www.parquesnacionales.gov.co/tramites-y-servicios/" TargetMode="External"/><Relationship Id="rId129" Type="http://schemas.openxmlformats.org/officeDocument/2006/relationships/hyperlink" Target="https://www.parquesnacionales.gov.co/participa/planeacion-y-presupuesto-participativo/" TargetMode="External"/><Relationship Id="rId54" Type="http://schemas.openxmlformats.org/officeDocument/2006/relationships/hyperlink" Target="https://www.parquesnacionales.gov.co/transparencia/" TargetMode="External"/><Relationship Id="rId75" Type="http://schemas.openxmlformats.org/officeDocument/2006/relationships/hyperlink" Target="https://www.parquesnacionales.gov.co/transparencia/" TargetMode="External"/><Relationship Id="rId96" Type="http://schemas.openxmlformats.org/officeDocument/2006/relationships/hyperlink" Target="https://www.parquesnacionales.gov.co/entidad/rendicion-de-cuentas/" TargetMode="External"/><Relationship Id="rId140" Type="http://schemas.openxmlformats.org/officeDocument/2006/relationships/hyperlink" Target="https://www.parquesnacionales.gov.co/participa/colaboracion-e-innovacion-abierta/" TargetMode="External"/><Relationship Id="rId161" Type="http://schemas.openxmlformats.org/officeDocument/2006/relationships/hyperlink" Target="https://www.parquesnacionales.gov.co/instrumentos-de-gestion-de-la-informacion/" TargetMode="External"/><Relationship Id="rId182" Type="http://schemas.openxmlformats.org/officeDocument/2006/relationships/hyperlink" Target="https://www.parquesnacionales.gov.co/instrumentos-de-gestion-de-la-informacion/" TargetMode="External"/><Relationship Id="rId217" Type="http://schemas.openxmlformats.org/officeDocument/2006/relationships/hyperlink" Target="https://www.parquesnacionales.gov.co/atencion-al-ciudadano/pqrsd/" TargetMode="External"/><Relationship Id="rId6" Type="http://schemas.openxmlformats.org/officeDocument/2006/relationships/hyperlink" Target="https://www.parquesnacionales.gov.co/certificado-de-accesibilidad-web/" TargetMode="External"/><Relationship Id="rId23" Type="http://schemas.openxmlformats.org/officeDocument/2006/relationships/hyperlink" Target="https://www.parquesnacionales.gov.co/terminos-y-condiciones-de-uso/" TargetMode="External"/><Relationship Id="rId119" Type="http://schemas.openxmlformats.org/officeDocument/2006/relationships/hyperlink" Target="https://www.parquesnacionales.gov.co/sala-de-prensa/agenda/" TargetMode="External"/><Relationship Id="rId44" Type="http://schemas.openxmlformats.org/officeDocument/2006/relationships/hyperlink" Target="https://www.parquesnacionales.gov.co/transparencia/" TargetMode="External"/><Relationship Id="rId65" Type="http://schemas.openxmlformats.org/officeDocument/2006/relationships/hyperlink" Target="https://www.parquesnacionales.gov.co/transparencia/" TargetMode="External"/><Relationship Id="rId86" Type="http://schemas.openxmlformats.org/officeDocument/2006/relationships/hyperlink" Target="https://www.parquesnacionales.gov.co/entidad/planeacion/planes-estrategicos-e-institucionales/" TargetMode="External"/><Relationship Id="rId130" Type="http://schemas.openxmlformats.org/officeDocument/2006/relationships/hyperlink" Target="https://www.parquesnacionales.gov.co/participa/planeacion-y-presupuesto-participativo/" TargetMode="External"/><Relationship Id="rId151" Type="http://schemas.openxmlformats.org/officeDocument/2006/relationships/hyperlink" Target="https://www.parquesnacionales.gov.co/participa/control-social/" TargetMode="External"/><Relationship Id="rId172" Type="http://schemas.openxmlformats.org/officeDocument/2006/relationships/hyperlink" Target="https://www.parquesnacionales.gov.co/instrumentos-de-gestion-de-la-informacion/" TargetMode="External"/><Relationship Id="rId193" Type="http://schemas.openxmlformats.org/officeDocument/2006/relationships/hyperlink" Target="https://www.parquesnacionales.gov.co/informacion-para-mujer/" TargetMode="External"/><Relationship Id="rId207" Type="http://schemas.openxmlformats.org/officeDocument/2006/relationships/hyperlink" Target="https://www.parquesnacionales.gov.co/atencion-al-ciudadano/pqrsd/" TargetMode="External"/><Relationship Id="rId13" Type="http://schemas.openxmlformats.org/officeDocument/2006/relationships/hyperlink" Target="https://www.parquesnacionales.gov.co/" TargetMode="External"/><Relationship Id="rId109" Type="http://schemas.openxmlformats.org/officeDocument/2006/relationships/hyperlink" Target="https://www.parquesnacionales.gov.co/tramites-y-servicios/" TargetMode="External"/><Relationship Id="rId34" Type="http://schemas.openxmlformats.org/officeDocument/2006/relationships/hyperlink" Target="https://www.parquesnacionales.gov.co/transparencia/" TargetMode="External"/><Relationship Id="rId55" Type="http://schemas.openxmlformats.org/officeDocument/2006/relationships/hyperlink" Target="https://www.parquesnacionales.gov.co/normativas/" TargetMode="External"/><Relationship Id="rId76" Type="http://schemas.openxmlformats.org/officeDocument/2006/relationships/hyperlink" Target="https://www.parquesnacionales.gov.co/transparencia/" TargetMode="External"/><Relationship Id="rId97" Type="http://schemas.openxmlformats.org/officeDocument/2006/relationships/hyperlink" Target="https://www.parquesnacionales.gov.co/entidad/rendicion-de-cuentas/" TargetMode="External"/><Relationship Id="rId120" Type="http://schemas.openxmlformats.org/officeDocument/2006/relationships/hyperlink" Target="https://www.parquesnacionales.gov.co/participa/" TargetMode="External"/><Relationship Id="rId141" Type="http://schemas.openxmlformats.org/officeDocument/2006/relationships/hyperlink" Target="https://www.parquesnacionales.gov.co/participa/colaboracion-e-innovacion-abierta/" TargetMode="External"/><Relationship Id="rId7" Type="http://schemas.openxmlformats.org/officeDocument/2006/relationships/hyperlink" Target="https://www.parquesnacionales.gov.co/certificado-de-accesibilidad-web/" TargetMode="External"/><Relationship Id="rId162" Type="http://schemas.openxmlformats.org/officeDocument/2006/relationships/hyperlink" Target="https://www.parquesnacionales.gov.co/instrumentos-de-gestion-de-la-informacion/" TargetMode="External"/><Relationship Id="rId183" Type="http://schemas.openxmlformats.org/officeDocument/2006/relationships/hyperlink" Target="https://www.parquesnacionales.gov.co/instrumentos-de-gestion-de-la-informacion/" TargetMode="External"/><Relationship Id="rId218" Type="http://schemas.openxmlformats.org/officeDocument/2006/relationships/hyperlink" Target="https://www.parquesnacionales.gov.co/atencion-al-ciudadano/pqrsd/" TargetMode="External"/><Relationship Id="rId24" Type="http://schemas.openxmlformats.org/officeDocument/2006/relationships/hyperlink" Target="https://www.parquesnacionales.gov.co/" TargetMode="External"/><Relationship Id="rId45" Type="http://schemas.openxmlformats.org/officeDocument/2006/relationships/hyperlink" Target="https://www.parquesnacionales.gov.co/transparencia/" TargetMode="External"/><Relationship Id="rId66" Type="http://schemas.openxmlformats.org/officeDocument/2006/relationships/hyperlink" Target="https://www.parquesnacionales.gov.co/transparencia/" TargetMode="External"/><Relationship Id="rId87" Type="http://schemas.openxmlformats.org/officeDocument/2006/relationships/hyperlink" Target="https://www.parquesnacionales.gov.co/entidad/planeacion/planes-estrategicos-e-institucionales/" TargetMode="External"/><Relationship Id="rId110" Type="http://schemas.openxmlformats.org/officeDocument/2006/relationships/hyperlink" Target="https://www.parquesnacionales.gov.co/tramites-y-servicios/" TargetMode="External"/><Relationship Id="rId131" Type="http://schemas.openxmlformats.org/officeDocument/2006/relationships/hyperlink" Target="https://www.parquesnacionales.gov.co/participa/consulta-ciudadana/" TargetMode="External"/><Relationship Id="rId152" Type="http://schemas.openxmlformats.org/officeDocument/2006/relationships/hyperlink" Target="https://www.parquesnacionales.gov.co/participa/control-social/" TargetMode="External"/><Relationship Id="rId173" Type="http://schemas.openxmlformats.org/officeDocument/2006/relationships/hyperlink" Target="https://www.parquesnacionales.gov.co/instrumentos-de-gestion-de-la-informacion/" TargetMode="External"/><Relationship Id="rId194" Type="http://schemas.openxmlformats.org/officeDocument/2006/relationships/hyperlink" Target="https://www.parquesnacionales.gov.co/otros-de-grupos-de-interes/" TargetMode="External"/><Relationship Id="rId208" Type="http://schemas.openxmlformats.org/officeDocument/2006/relationships/hyperlink" Target="https://www.parquesnacionales.gov.co/atencion-al-ciudadano/pqrsd/" TargetMode="External"/><Relationship Id="rId14" Type="http://schemas.openxmlformats.org/officeDocument/2006/relationships/hyperlink" Target="https://www.parquesnacionales.gov.co/" TargetMode="External"/><Relationship Id="rId35" Type="http://schemas.openxmlformats.org/officeDocument/2006/relationships/hyperlink" Target="https://www.parquesnacionales.gov.co/transparencia/" TargetMode="External"/><Relationship Id="rId56" Type="http://schemas.openxmlformats.org/officeDocument/2006/relationships/hyperlink" Target="https://www.parquesnacionales.gov.co/transparencia/" TargetMode="External"/><Relationship Id="rId77" Type="http://schemas.openxmlformats.org/officeDocument/2006/relationships/hyperlink" Target="https://www.parquesnacionales.gov.co/transparencia/" TargetMode="External"/><Relationship Id="rId100" Type="http://schemas.openxmlformats.org/officeDocument/2006/relationships/hyperlink" Target="https://www.parquesnacionales.gov.co/entidad/control/" TargetMode="External"/><Relationship Id="rId8" Type="http://schemas.openxmlformats.org/officeDocument/2006/relationships/hyperlink" Target="https://www.parquesnacionales.gov.co/certificado-de-accesibilidad-web/" TargetMode="External"/><Relationship Id="rId51" Type="http://schemas.openxmlformats.org/officeDocument/2006/relationships/hyperlink" Target="https://www.parquesnacionales.gov.co/transparencia/" TargetMode="External"/><Relationship Id="rId72" Type="http://schemas.openxmlformats.org/officeDocument/2006/relationships/hyperlink" Target="https://www.parquesnacionales.gov.co/transparencia/" TargetMode="External"/><Relationship Id="rId93" Type="http://schemas.openxmlformats.org/officeDocument/2006/relationships/hyperlink" Target="https://www.parquesnacionales.gov.co/transparencia/" TargetMode="External"/><Relationship Id="rId98" Type="http://schemas.openxmlformats.org/officeDocument/2006/relationships/hyperlink" Target="https://www.parquesnacionales.gov.co/entidad/rendicion-de-cuentas/" TargetMode="External"/><Relationship Id="rId121" Type="http://schemas.openxmlformats.org/officeDocument/2006/relationships/hyperlink" Target="https://www.parquesnacionales.gov.co/participa/participacion-ciudadana-en-la-gestion-publica/" TargetMode="External"/><Relationship Id="rId142" Type="http://schemas.openxmlformats.org/officeDocument/2006/relationships/hyperlink" Target="https://www.parquesnacionales.gov.co/participa/colaboracion-e-innovacion-abierta/" TargetMode="External"/><Relationship Id="rId163" Type="http://schemas.openxmlformats.org/officeDocument/2006/relationships/hyperlink" Target="https://www.parquesnacionales.gov.co/instrumentos-de-gestion-de-la-informacion/" TargetMode="External"/><Relationship Id="rId184" Type="http://schemas.openxmlformats.org/officeDocument/2006/relationships/hyperlink" Target="https://www.parquesnacionales.gov.co/instrumentos-de-gestion-de-la-informacion/" TargetMode="External"/><Relationship Id="rId189" Type="http://schemas.openxmlformats.org/officeDocument/2006/relationships/hyperlink" Target="https://www.parquesnacionales.gov.co/entidad/planeacion/" TargetMode="External"/><Relationship Id="rId219" Type="http://schemas.openxmlformats.org/officeDocument/2006/relationships/hyperlink" Target="https://www.parquesnacionales.gov.co/sala-de-prensa/noticias/" TargetMode="External"/><Relationship Id="rId3" Type="http://schemas.openxmlformats.org/officeDocument/2006/relationships/hyperlink" Target="https://www.parquesnacionales.gov.co/certificado-de-accesibilidad-web/" TargetMode="External"/><Relationship Id="rId214" Type="http://schemas.openxmlformats.org/officeDocument/2006/relationships/hyperlink" Target="https://www.parquesnacionales.gov.co/atencion-al-ciudadano/pqrsd/" TargetMode="External"/><Relationship Id="rId25" Type="http://schemas.openxmlformats.org/officeDocument/2006/relationships/hyperlink" Target="https://www.parquesnacionales.gov.co/" TargetMode="External"/><Relationship Id="rId46" Type="http://schemas.openxmlformats.org/officeDocument/2006/relationships/hyperlink" Target="https://www.parquesnacionales.gov.co/transparencia/" TargetMode="External"/><Relationship Id="rId67" Type="http://schemas.openxmlformats.org/officeDocument/2006/relationships/hyperlink" Target="https://www.parquesnacionales.gov.co/transparencia" TargetMode="External"/><Relationship Id="rId116" Type="http://schemas.openxmlformats.org/officeDocument/2006/relationships/hyperlink" Target="https://www.parquesnacionales.gov.co/participa/" TargetMode="External"/><Relationship Id="rId137" Type="http://schemas.openxmlformats.org/officeDocument/2006/relationships/hyperlink" Target="https://www.parquesnacionales.gov.co/participa/colaboracion-e-innovacion-abierta/" TargetMode="External"/><Relationship Id="rId158" Type="http://schemas.openxmlformats.org/officeDocument/2006/relationships/hyperlink" Target="https://www.parquesnacionales.gov.co/instrumentos-de-gestion-de-la-informacion/" TargetMode="External"/><Relationship Id="rId20" Type="http://schemas.openxmlformats.org/officeDocument/2006/relationships/hyperlink" Target="https://www.parquesnacionales.gov.co/" TargetMode="External"/><Relationship Id="rId41" Type="http://schemas.openxmlformats.org/officeDocument/2006/relationships/hyperlink" Target="https://www.parquesnacionales.gov.co/transparencia/" TargetMode="External"/><Relationship Id="rId62" Type="http://schemas.openxmlformats.org/officeDocument/2006/relationships/hyperlink" Target="https://www.parquesnacionales.gov.co/transparencia/" TargetMode="External"/><Relationship Id="rId83" Type="http://schemas.openxmlformats.org/officeDocument/2006/relationships/hyperlink" Target="https://www.parquesnacionales.gov.co/entidad/planeacion/planes-estrategicos-e-institucionales/" TargetMode="External"/><Relationship Id="rId88" Type="http://schemas.openxmlformats.org/officeDocument/2006/relationships/hyperlink" Target="https://www.parquesnacionales.gov.co/transparencia/" TargetMode="External"/><Relationship Id="rId111" Type="http://schemas.openxmlformats.org/officeDocument/2006/relationships/hyperlink" Target="https://www.parquesnacionales.gov.co/tramites-y-servicios/" TargetMode="External"/><Relationship Id="rId132" Type="http://schemas.openxmlformats.org/officeDocument/2006/relationships/hyperlink" Target="https://www.parquesnacionales.gov.co/participa/consulta-ciudadana/" TargetMode="External"/><Relationship Id="rId153" Type="http://schemas.openxmlformats.org/officeDocument/2006/relationships/hyperlink" Target="https://www.parquesnacionales.gov.co/instrumentos-de-gestion-de-la-informacion/" TargetMode="External"/><Relationship Id="rId174" Type="http://schemas.openxmlformats.org/officeDocument/2006/relationships/hyperlink" Target="https://www.parquesnacionales.gov.co/instrumentos-de-gestion-de-la-informacion/" TargetMode="External"/><Relationship Id="rId179" Type="http://schemas.openxmlformats.org/officeDocument/2006/relationships/hyperlink" Target="https://www.parquesnacionales.gov.co/instrumentos-de-gestion-de-la-informacion/" TargetMode="External"/><Relationship Id="rId195" Type="http://schemas.openxmlformats.org/officeDocument/2006/relationships/hyperlink" Target="https://www.parquesnacionales.gov.co/transparencia/" TargetMode="External"/><Relationship Id="rId209" Type="http://schemas.openxmlformats.org/officeDocument/2006/relationships/hyperlink" Target="https://www.parquesnacionales.gov.co/atencion-al-ciudadano/pqrsd/" TargetMode="External"/><Relationship Id="rId190" Type="http://schemas.openxmlformats.org/officeDocument/2006/relationships/hyperlink" Target="https://www.parquesnacionales.gov.co/entidad/planeacion/" TargetMode="External"/><Relationship Id="rId204" Type="http://schemas.openxmlformats.org/officeDocument/2006/relationships/hyperlink" Target="https://www.parquesnacionales.gov.co/atencion-al-ciudadano/pqrsd/" TargetMode="External"/><Relationship Id="rId220" Type="http://schemas.openxmlformats.org/officeDocument/2006/relationships/hyperlink" Target="https://www.parquesnacionales.gov.co/terminos-y-condiciones-de-uso/" TargetMode="External"/><Relationship Id="rId15" Type="http://schemas.openxmlformats.org/officeDocument/2006/relationships/hyperlink" Target="https://www.parquesnacionales.gov.co/" TargetMode="External"/><Relationship Id="rId36" Type="http://schemas.openxmlformats.org/officeDocument/2006/relationships/hyperlink" Target="https://www.parquesnacionales.gov.co/transparencia/" TargetMode="External"/><Relationship Id="rId57" Type="http://schemas.openxmlformats.org/officeDocument/2006/relationships/hyperlink" Target="https://www.parquesnacionales.gov.co/normativas/" TargetMode="External"/><Relationship Id="rId106" Type="http://schemas.openxmlformats.org/officeDocument/2006/relationships/hyperlink" Target="https://www.parquesnacionales.gov.co/atencion-al-ciudadano/" TargetMode="External"/><Relationship Id="rId127" Type="http://schemas.openxmlformats.org/officeDocument/2006/relationships/hyperlink" Target="https://www.parquesnacionales.gov.co/participa/planeacion-y-presupuesto-participativo/" TargetMode="External"/><Relationship Id="rId10" Type="http://schemas.openxmlformats.org/officeDocument/2006/relationships/hyperlink" Target="https://www.parquesnacionales.gov.co/" TargetMode="External"/><Relationship Id="rId31" Type="http://schemas.openxmlformats.org/officeDocument/2006/relationships/hyperlink" Target="https://www.parquesnacionales.gov.co/transparencia/" TargetMode="External"/><Relationship Id="rId52" Type="http://schemas.openxmlformats.org/officeDocument/2006/relationships/hyperlink" Target="https://www.parquesnacionales.gov.co/transparencia/" TargetMode="External"/><Relationship Id="rId73" Type="http://schemas.openxmlformats.org/officeDocument/2006/relationships/hyperlink" Target="https://www.parquesnacionales.gov.co/transparencia/" TargetMode="External"/><Relationship Id="rId78" Type="http://schemas.openxmlformats.org/officeDocument/2006/relationships/hyperlink" Target="https://www.parquesnacionales.gov.co/transparencia/" TargetMode="External"/><Relationship Id="rId94" Type="http://schemas.openxmlformats.org/officeDocument/2006/relationships/hyperlink" Target="https://www.parquesnacionales.gov.co/transparencia/" TargetMode="External"/><Relationship Id="rId99" Type="http://schemas.openxmlformats.org/officeDocument/2006/relationships/hyperlink" Target="https://www.parquesnacionales.gov.co/entidad/control/" TargetMode="External"/><Relationship Id="rId101" Type="http://schemas.openxmlformats.org/officeDocument/2006/relationships/hyperlink" Target="https://www.parquesnacionales.gov.co/transparencia/" TargetMode="External"/><Relationship Id="rId122" Type="http://schemas.openxmlformats.org/officeDocument/2006/relationships/hyperlink" Target="https://www.parquesnacionales.gov.co/participa/participacion-ciudadana-en-la-gestion-publica/" TargetMode="External"/><Relationship Id="rId143" Type="http://schemas.openxmlformats.org/officeDocument/2006/relationships/hyperlink" Target="https://www.parquesnacionales.gov.co/participa/colaboracion-e-innovacion-abierta/" TargetMode="External"/><Relationship Id="rId148" Type="http://schemas.openxmlformats.org/officeDocument/2006/relationships/hyperlink" Target="https://www.parquesnacionales.gov.co/participa/control-social/" TargetMode="External"/><Relationship Id="rId164" Type="http://schemas.openxmlformats.org/officeDocument/2006/relationships/hyperlink" Target="https://www.parquesnacionales.gov.co/instrumentos-de-gestion-de-la-informacion/" TargetMode="External"/><Relationship Id="rId169" Type="http://schemas.openxmlformats.org/officeDocument/2006/relationships/hyperlink" Target="https://www.parquesnacionales.gov.co/instrumentos-de-gestion-de-la-informacion/" TargetMode="External"/><Relationship Id="rId185" Type="http://schemas.openxmlformats.org/officeDocument/2006/relationships/hyperlink" Target="https://www.parquesnacionales.gov.co/instrumentos-de-gestion-de-la-informacion/" TargetMode="External"/><Relationship Id="rId4" Type="http://schemas.openxmlformats.org/officeDocument/2006/relationships/hyperlink" Target="https://www.parquesnacionales.gov.co/certificado-de-accesibilidad-web/" TargetMode="External"/><Relationship Id="rId9" Type="http://schemas.openxmlformats.org/officeDocument/2006/relationships/hyperlink" Target="https://www.parquesnacionales.gov.co/certificado-de-accesibilidad-web/" TargetMode="External"/><Relationship Id="rId180" Type="http://schemas.openxmlformats.org/officeDocument/2006/relationships/hyperlink" Target="https://www.parquesnacionales.gov.co/instrumentos-de-gestion-de-la-informacion/" TargetMode="External"/><Relationship Id="rId210" Type="http://schemas.openxmlformats.org/officeDocument/2006/relationships/hyperlink" Target="https://www.parquesnacionales.gov.co/atencion-al-ciudadano/pqrsd/" TargetMode="External"/><Relationship Id="rId215" Type="http://schemas.openxmlformats.org/officeDocument/2006/relationships/hyperlink" Target="https://www.parquesnacionales.gov.co/atencion-al-ciudadano/pqrsd/" TargetMode="External"/><Relationship Id="rId26" Type="http://schemas.openxmlformats.org/officeDocument/2006/relationships/hyperlink" Target="https://www.parquesnacionales.gov.co/" TargetMode="External"/><Relationship Id="rId47" Type="http://schemas.openxmlformats.org/officeDocument/2006/relationships/hyperlink" Target="https://www.parquesnacionales.gov.co/transparencia/" TargetMode="External"/><Relationship Id="rId68" Type="http://schemas.openxmlformats.org/officeDocument/2006/relationships/hyperlink" Target="https://www.parquesnacionales.gov.co/transparencia" TargetMode="External"/><Relationship Id="rId89" Type="http://schemas.openxmlformats.org/officeDocument/2006/relationships/hyperlink" Target="https://www.parquesnacionales.gov.co/transparencia/" TargetMode="External"/><Relationship Id="rId112" Type="http://schemas.openxmlformats.org/officeDocument/2006/relationships/hyperlink" Target="https://www.parquesnacionales.gov.co/participa/" TargetMode="External"/><Relationship Id="rId133" Type="http://schemas.openxmlformats.org/officeDocument/2006/relationships/hyperlink" Target="https://www.parquesnacionales.gov.co/participa/consulta-ciudadana/" TargetMode="External"/><Relationship Id="rId154" Type="http://schemas.openxmlformats.org/officeDocument/2006/relationships/hyperlink" Target="https://www.parquesnacionales.gov.co/instrumentos-de-gestion-de-la-informacion/" TargetMode="External"/><Relationship Id="rId175" Type="http://schemas.openxmlformats.org/officeDocument/2006/relationships/hyperlink" Target="https://www.parquesnacionales.gov.co/instrumentos-de-gestion-de-la-informacion/" TargetMode="External"/><Relationship Id="rId196" Type="http://schemas.openxmlformats.org/officeDocument/2006/relationships/hyperlink" Target="https://www.parquesnacionales.gov.co/tramites-y-servicios/" TargetMode="External"/><Relationship Id="rId200" Type="http://schemas.openxmlformats.org/officeDocument/2006/relationships/hyperlink" Target="https://www.parquesnacionales.gov.co/atencion-al-ciudadano/pqrsd/" TargetMode="External"/><Relationship Id="rId16" Type="http://schemas.openxmlformats.org/officeDocument/2006/relationships/hyperlink" Target="https://www.parquesnacionales.gov.co/" TargetMode="External"/><Relationship Id="rId221" Type="http://schemas.openxmlformats.org/officeDocument/2006/relationships/hyperlink" Target="https://www.parquesnacionales.gov.co/proteccion-de-datos-personales/" TargetMode="External"/><Relationship Id="rId37" Type="http://schemas.openxmlformats.org/officeDocument/2006/relationships/hyperlink" Target="https://www.parquesnacionales.gov.co/transparencia/" TargetMode="External"/><Relationship Id="rId58" Type="http://schemas.openxmlformats.org/officeDocument/2006/relationships/hyperlink" Target="https://www.parquesnacionales.gov.co/entidad/planeacion/" TargetMode="External"/><Relationship Id="rId79" Type="http://schemas.openxmlformats.org/officeDocument/2006/relationships/hyperlink" Target="https://www.parquesnacionales.gov.co/transparencia/" TargetMode="External"/><Relationship Id="rId102" Type="http://schemas.openxmlformats.org/officeDocument/2006/relationships/hyperlink" Target="https://www.parquesnacionales.gov.co/atencion-al-ciudadano/" TargetMode="External"/><Relationship Id="rId123" Type="http://schemas.openxmlformats.org/officeDocument/2006/relationships/hyperlink" Target="https://www.parquesnacionales.gov.co/participa/participacion-ciudadana-en-la-gestion-publica/" TargetMode="External"/><Relationship Id="rId144" Type="http://schemas.openxmlformats.org/officeDocument/2006/relationships/hyperlink" Target="https://www.parquesnacionales.gov.co/entidad/rendicion-de-cuentas/" TargetMode="External"/><Relationship Id="rId90" Type="http://schemas.openxmlformats.org/officeDocument/2006/relationships/hyperlink" Target="https://www.parquesnacionales.gov.co/transparencia/" TargetMode="External"/><Relationship Id="rId165" Type="http://schemas.openxmlformats.org/officeDocument/2006/relationships/hyperlink" Target="https://www.parquesnacionales.gov.co/instrumentos-de-gestion-de-la-informacion/" TargetMode="External"/><Relationship Id="rId186" Type="http://schemas.openxmlformats.org/officeDocument/2006/relationships/hyperlink" Target="https://www.parquesnacionales.gov.co/instrumentos-de-gestion-de-la-informacion/" TargetMode="External"/><Relationship Id="rId211" Type="http://schemas.openxmlformats.org/officeDocument/2006/relationships/hyperlink" Target="https://www.parquesnacionales.gov.co/atencion-al-ciudadano/pqrsd/" TargetMode="External"/><Relationship Id="rId27" Type="http://schemas.openxmlformats.org/officeDocument/2006/relationships/hyperlink" Target="https://www.parquesnacionales.gov.co/" TargetMode="External"/><Relationship Id="rId48" Type="http://schemas.openxmlformats.org/officeDocument/2006/relationships/hyperlink" Target="https://www.parquesnacionales.gov.co/transparencia/" TargetMode="External"/><Relationship Id="rId69" Type="http://schemas.openxmlformats.org/officeDocument/2006/relationships/hyperlink" Target="https://www.parquesnacionales.gov.co/transparencia/" TargetMode="External"/><Relationship Id="rId113" Type="http://schemas.openxmlformats.org/officeDocument/2006/relationships/hyperlink" Target="https://www.parquesnacionales.gov.co/participa/" TargetMode="External"/><Relationship Id="rId134" Type="http://schemas.openxmlformats.org/officeDocument/2006/relationships/hyperlink" Target="https://www.parquesnacionales.gov.co/participa/consulta-ciudadana/" TargetMode="External"/><Relationship Id="rId80" Type="http://schemas.openxmlformats.org/officeDocument/2006/relationships/hyperlink" Target="https://www.parquesnacionales.gov.co/entidad/planeacion/planes-estrategicos-e-institucionales/" TargetMode="External"/><Relationship Id="rId155" Type="http://schemas.openxmlformats.org/officeDocument/2006/relationships/hyperlink" Target="https://www.parquesnacionales.gov.co/instrumentos-de-gestion-de-la-informacion/" TargetMode="External"/><Relationship Id="rId176" Type="http://schemas.openxmlformats.org/officeDocument/2006/relationships/hyperlink" Target="https://www.parquesnacionales.gov.co/instrumentos-de-gestion-de-la-informacion/" TargetMode="External"/><Relationship Id="rId197" Type="http://schemas.openxmlformats.org/officeDocument/2006/relationships/hyperlink" Target="https://www.parquesnacionales.gov.co/atencion-al-ciudadano/canales-de-atencion/" TargetMode="External"/><Relationship Id="rId201" Type="http://schemas.openxmlformats.org/officeDocument/2006/relationships/hyperlink" Target="https://www.parquesnacionales.gov.co/atencion-al-ciudadano/pqrsd/" TargetMode="External"/><Relationship Id="rId17" Type="http://schemas.openxmlformats.org/officeDocument/2006/relationships/hyperlink" Target="https://www.parquesnacionales.gov.co/" TargetMode="External"/><Relationship Id="rId38" Type="http://schemas.openxmlformats.org/officeDocument/2006/relationships/hyperlink" Target="https://www.parquesnacionales.gov.co/transparencia/" TargetMode="External"/><Relationship Id="rId59" Type="http://schemas.openxmlformats.org/officeDocument/2006/relationships/hyperlink" Target="https://www.parquesnacionales.gov.co/transparencia/" TargetMode="External"/><Relationship Id="rId103" Type="http://schemas.openxmlformats.org/officeDocument/2006/relationships/hyperlink" Target="https://www.parquesnacionales.gov.co/atencion-al-ciudadano/" TargetMode="External"/><Relationship Id="rId124" Type="http://schemas.openxmlformats.org/officeDocument/2006/relationships/hyperlink" Target="https://www.parquesnacionales.gov.co/participa/participacion-ciudadana-en-la-gestion-publica/" TargetMode="External"/><Relationship Id="rId70" Type="http://schemas.openxmlformats.org/officeDocument/2006/relationships/hyperlink" Target="https://www.parquesnacionales.gov.co/transparencia/" TargetMode="External"/><Relationship Id="rId91" Type="http://schemas.openxmlformats.org/officeDocument/2006/relationships/hyperlink" Target="https://www.parquesnacionales.gov.co/entidad/planeacion/" TargetMode="External"/><Relationship Id="rId145" Type="http://schemas.openxmlformats.org/officeDocument/2006/relationships/hyperlink" Target="https://www.parquesnacionales.gov.co/participa/control-social/" TargetMode="External"/><Relationship Id="rId166" Type="http://schemas.openxmlformats.org/officeDocument/2006/relationships/hyperlink" Target="https://www.parquesnacionales.gov.co/instrumentos-de-gestion-de-la-informacion/" TargetMode="External"/><Relationship Id="rId187" Type="http://schemas.openxmlformats.org/officeDocument/2006/relationships/hyperlink" Target="https://www.parquesnacionales.gov.co/instrumentos-de-gestion-de-la-informacion/" TargetMode="External"/><Relationship Id="rId1" Type="http://schemas.openxmlformats.org/officeDocument/2006/relationships/hyperlink" Target="https://www.parquesnacionales.gov.co/certificado-de-accesibilidad-web/" TargetMode="External"/><Relationship Id="rId212" Type="http://schemas.openxmlformats.org/officeDocument/2006/relationships/hyperlink" Target="https://www.parquesnacionales.gov.co/atencion-al-ciudadano/pqrsd/" TargetMode="External"/><Relationship Id="rId28" Type="http://schemas.openxmlformats.org/officeDocument/2006/relationships/hyperlink" Target="https://www.parquesnacionales.gov.co/transparencia/" TargetMode="External"/><Relationship Id="rId49" Type="http://schemas.openxmlformats.org/officeDocument/2006/relationships/hyperlink" Target="https://www.parquesnacionales.gov.co/transparencia/" TargetMode="External"/><Relationship Id="rId114" Type="http://schemas.openxmlformats.org/officeDocument/2006/relationships/hyperlink" Target="https://www.parquesnacionales.gov.co/participa/" TargetMode="External"/><Relationship Id="rId60" Type="http://schemas.openxmlformats.org/officeDocument/2006/relationships/hyperlink" Target="https://www.parquesnacionales.gov.co/wp-content/uploads/2023/06/protocolos-atencion-al-ciudadano-2021.pdf" TargetMode="External"/><Relationship Id="rId81" Type="http://schemas.openxmlformats.org/officeDocument/2006/relationships/hyperlink" Target="https://www.parquesnacionales.gov.co/entidad/planeacion/planes-estrategicos-e-institucionales/" TargetMode="External"/><Relationship Id="rId135" Type="http://schemas.openxmlformats.org/officeDocument/2006/relationships/hyperlink" Target="https://www.parquesnacionales.gov.co/participa/consulta-ciudadana/" TargetMode="External"/><Relationship Id="rId156" Type="http://schemas.openxmlformats.org/officeDocument/2006/relationships/hyperlink" Target="https://www.parquesnacionales.gov.co/instrumentos-de-gestion-de-la-informacion/" TargetMode="External"/><Relationship Id="rId177" Type="http://schemas.openxmlformats.org/officeDocument/2006/relationships/hyperlink" Target="https://www.parquesnacionales.gov.co/instrumentos-de-gestion-de-la-informacion/" TargetMode="External"/><Relationship Id="rId198" Type="http://schemas.openxmlformats.org/officeDocument/2006/relationships/hyperlink" Target="https://www.parquesnacionales.gov.co/atencion-al-ciudadano/canales-de-atencion/" TargetMode="External"/><Relationship Id="rId202" Type="http://schemas.openxmlformats.org/officeDocument/2006/relationships/hyperlink" Target="https://www.parquesnacionales.gov.co/atencion-al-ciudadano/pqrsd/" TargetMode="External"/><Relationship Id="rId18" Type="http://schemas.openxmlformats.org/officeDocument/2006/relationships/hyperlink" Target="https://www.parquesnacionales.gov.co/" TargetMode="External"/><Relationship Id="rId39" Type="http://schemas.openxmlformats.org/officeDocument/2006/relationships/hyperlink" Target="https://www.parquesnacionales.gov.co/transparencia/" TargetMode="External"/><Relationship Id="rId50" Type="http://schemas.openxmlformats.org/officeDocument/2006/relationships/hyperlink" Target="https://www.parquesnacionales.gov.co/transparencia/" TargetMode="External"/><Relationship Id="rId104" Type="http://schemas.openxmlformats.org/officeDocument/2006/relationships/hyperlink" Target="https://www.parquesnacionales.gov.co/atencion-al-ciudadano/" TargetMode="External"/><Relationship Id="rId125" Type="http://schemas.openxmlformats.org/officeDocument/2006/relationships/hyperlink" Target="https://www.parquesnacionales.gov.co/participa/participacion-ciudadana-en-la-gestion-publica/" TargetMode="External"/><Relationship Id="rId146" Type="http://schemas.openxmlformats.org/officeDocument/2006/relationships/hyperlink" Target="https://www.parquesnacionales.gov.co/participa/control-social/" TargetMode="External"/><Relationship Id="rId167" Type="http://schemas.openxmlformats.org/officeDocument/2006/relationships/hyperlink" Target="https://www.parquesnacionales.gov.co/instrumentos-de-gestion-de-la-informacion/" TargetMode="External"/><Relationship Id="rId188" Type="http://schemas.openxmlformats.org/officeDocument/2006/relationships/hyperlink" Target="https://www.parquesnacionales.gov.co/entidad/planeacion/" TargetMode="External"/><Relationship Id="rId71" Type="http://schemas.openxmlformats.org/officeDocument/2006/relationships/hyperlink" Target="https://www.parquesnacionales.gov.co/transparencia/" TargetMode="External"/><Relationship Id="rId92" Type="http://schemas.openxmlformats.org/officeDocument/2006/relationships/hyperlink" Target="https://www.parquesnacionales.gov.co/transparencia/" TargetMode="External"/><Relationship Id="rId213" Type="http://schemas.openxmlformats.org/officeDocument/2006/relationships/hyperlink" Target="https://www.parquesnacionales.gov.co/atencion-al-ciudadano/pqrsd/" TargetMode="External"/><Relationship Id="rId2" Type="http://schemas.openxmlformats.org/officeDocument/2006/relationships/hyperlink" Target="https://www.parquesnacionales.gov.co/certificado-de-accesibilidad-web/" TargetMode="External"/><Relationship Id="rId29" Type="http://schemas.openxmlformats.org/officeDocument/2006/relationships/hyperlink" Target="https://www.parquesnacionales.gov.co/entidad/funciones-deberes/" TargetMode="External"/><Relationship Id="rId40" Type="http://schemas.openxmlformats.org/officeDocument/2006/relationships/hyperlink" Target="https://www.parquesnacionales.gov.co/transparencia/" TargetMode="External"/><Relationship Id="rId115" Type="http://schemas.openxmlformats.org/officeDocument/2006/relationships/hyperlink" Target="https://www.parquesnacionales.gov.co/participa/" TargetMode="External"/><Relationship Id="rId136" Type="http://schemas.openxmlformats.org/officeDocument/2006/relationships/hyperlink" Target="https://www.parquesnacionales.gov.co/participa/consulta-ciudadana/" TargetMode="External"/><Relationship Id="rId157" Type="http://schemas.openxmlformats.org/officeDocument/2006/relationships/hyperlink" Target="https://www.parquesnacionales.gov.co/instrumentos-de-gestion-de-la-informacion/" TargetMode="External"/><Relationship Id="rId178" Type="http://schemas.openxmlformats.org/officeDocument/2006/relationships/hyperlink" Target="https://www.parquesnacionales.gov.co/instrumentos-de-gestion-de-la-informacion/" TargetMode="External"/><Relationship Id="rId61" Type="http://schemas.openxmlformats.org/officeDocument/2006/relationships/hyperlink" Target="https://www.parquesnacionales.gov.co/transparencia/" TargetMode="External"/><Relationship Id="rId82" Type="http://schemas.openxmlformats.org/officeDocument/2006/relationships/hyperlink" Target="https://www.parquesnacionales.gov.co/entidad/planeacion/planes-estrategicos-e-institucionales/" TargetMode="External"/><Relationship Id="rId199" Type="http://schemas.openxmlformats.org/officeDocument/2006/relationships/hyperlink" Target="https://www.parquesnacionales.gov.co/atencion-al-ciudadano/pqrsd/" TargetMode="External"/><Relationship Id="rId203" Type="http://schemas.openxmlformats.org/officeDocument/2006/relationships/hyperlink" Target="https://www.parquesnacionales.gov.co/atencion-al-ciudadano/pqrsd/" TargetMode="External"/><Relationship Id="rId19" Type="http://schemas.openxmlformats.org/officeDocument/2006/relationships/hyperlink" Target="https://www.parquesnacionales.gov.co/" TargetMode="External"/><Relationship Id="rId30" Type="http://schemas.openxmlformats.org/officeDocument/2006/relationships/hyperlink" Target="https://www.parquesnacionales.gov.co/transparencia/" TargetMode="External"/><Relationship Id="rId105" Type="http://schemas.openxmlformats.org/officeDocument/2006/relationships/hyperlink" Target="https://www.parquesnacionales.gov.co/atencion-al-ciudadano/" TargetMode="External"/><Relationship Id="rId126" Type="http://schemas.openxmlformats.org/officeDocument/2006/relationships/hyperlink" Target="https://www.parquesnacionales.gov.co/participa/planeacion-y-presupuesto-participativo/" TargetMode="External"/><Relationship Id="rId147" Type="http://schemas.openxmlformats.org/officeDocument/2006/relationships/hyperlink" Target="https://www.parquesnacionales.gov.co/participa/control-social/" TargetMode="External"/><Relationship Id="rId168" Type="http://schemas.openxmlformats.org/officeDocument/2006/relationships/hyperlink" Target="https://www.parquesnacionales.gov.co/instrumentos-de-gestion-de-la-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5A11"/>
    <pageSetUpPr fitToPage="1"/>
  </sheetPr>
  <dimension ref="A1:J1000"/>
  <sheetViews>
    <sheetView tabSelected="1" zoomScale="39" workbookViewId="0">
      <selection activeCell="O9" sqref="O9"/>
    </sheetView>
  </sheetViews>
  <sheetFormatPr baseColWidth="10" defaultColWidth="14.44140625" defaultRowHeight="15" customHeight="1" x14ac:dyDescent="0.3"/>
  <cols>
    <col min="1" max="1" width="28.88671875" customWidth="1"/>
    <col min="2" max="2" width="62.6640625" customWidth="1"/>
    <col min="3" max="3" width="55.88671875" customWidth="1"/>
    <col min="4" max="4" width="91" customWidth="1"/>
    <col min="5" max="5" width="50.88671875" hidden="1" customWidth="1"/>
    <col min="6" max="6" width="17.44140625" customWidth="1"/>
    <col min="7" max="7" width="10.6640625" bestFit="1" customWidth="1"/>
    <col min="8" max="8" width="8.88671875" customWidth="1"/>
    <col min="9" max="9" width="55.6640625" customWidth="1"/>
    <col min="10" max="10" width="126.88671875" bestFit="1" customWidth="1"/>
  </cols>
  <sheetData>
    <row r="1" spans="1:10" ht="23.25" customHeight="1" x14ac:dyDescent="0.3">
      <c r="A1" s="81"/>
      <c r="B1" s="82"/>
      <c r="C1" s="83"/>
      <c r="D1" s="84"/>
      <c r="E1" s="83"/>
      <c r="F1" s="23"/>
      <c r="G1" s="23"/>
      <c r="H1" s="23"/>
      <c r="I1" s="23"/>
      <c r="J1" s="24"/>
    </row>
    <row r="2" spans="1:10" ht="104.25" customHeight="1" x14ac:dyDescent="0.3">
      <c r="A2" s="263" t="s">
        <v>0</v>
      </c>
      <c r="B2" s="253"/>
      <c r="C2" s="253"/>
      <c r="D2" s="253"/>
      <c r="E2" s="253"/>
      <c r="F2" s="253"/>
      <c r="G2" s="253"/>
      <c r="H2" s="253"/>
      <c r="I2" s="253"/>
      <c r="J2" s="253"/>
    </row>
    <row r="3" spans="1:10" ht="57" customHeight="1" x14ac:dyDescent="0.3">
      <c r="A3" s="264" t="s">
        <v>1</v>
      </c>
      <c r="B3" s="253"/>
      <c r="C3" s="253"/>
      <c r="D3" s="253"/>
      <c r="E3" s="253"/>
      <c r="F3" s="253"/>
      <c r="G3" s="253"/>
      <c r="H3" s="253"/>
      <c r="I3" s="253"/>
      <c r="J3" s="253"/>
    </row>
    <row r="4" spans="1:10" ht="65.25" customHeight="1" x14ac:dyDescent="0.3">
      <c r="A4" s="265" t="s">
        <v>2</v>
      </c>
      <c r="B4" s="253"/>
      <c r="C4" s="253"/>
      <c r="D4" s="253"/>
      <c r="E4" s="253"/>
      <c r="F4" s="253"/>
      <c r="G4" s="253"/>
      <c r="H4" s="253"/>
      <c r="I4" s="253"/>
      <c r="J4" s="253"/>
    </row>
    <row r="5" spans="1:10" ht="163.5" customHeight="1" x14ac:dyDescent="0.3">
      <c r="A5" s="266" t="s">
        <v>3</v>
      </c>
      <c r="B5" s="253"/>
      <c r="C5" s="253"/>
      <c r="D5" s="253"/>
      <c r="E5" s="253"/>
      <c r="F5" s="253"/>
      <c r="G5" s="253"/>
      <c r="H5" s="253"/>
      <c r="I5" s="253"/>
      <c r="J5" s="253"/>
    </row>
    <row r="6" spans="1:10" ht="50.25" customHeight="1" x14ac:dyDescent="0.3">
      <c r="A6" s="205" t="s">
        <v>4</v>
      </c>
      <c r="B6" s="267" t="s">
        <v>5</v>
      </c>
      <c r="C6" s="268"/>
      <c r="D6" s="146" t="s">
        <v>6</v>
      </c>
      <c r="E6" s="147" t="s">
        <v>7</v>
      </c>
      <c r="F6" s="269" t="s">
        <v>8</v>
      </c>
      <c r="G6" s="270"/>
      <c r="H6" s="270"/>
      <c r="I6" s="148" t="s">
        <v>9</v>
      </c>
      <c r="J6" s="271"/>
    </row>
    <row r="7" spans="1:10" ht="39" customHeight="1" x14ac:dyDescent="0.3">
      <c r="A7" s="206"/>
      <c r="B7" s="149" t="s">
        <v>10</v>
      </c>
      <c r="C7" s="150" t="s">
        <v>11</v>
      </c>
      <c r="D7" s="146"/>
      <c r="E7" s="147"/>
      <c r="F7" s="151" t="s">
        <v>12</v>
      </c>
      <c r="G7" s="151" t="s">
        <v>13</v>
      </c>
      <c r="H7" s="151" t="s">
        <v>14</v>
      </c>
      <c r="I7" s="151"/>
      <c r="J7" s="270"/>
    </row>
    <row r="8" spans="1:10" ht="39" customHeight="1" thickBot="1" x14ac:dyDescent="0.35">
      <c r="A8" s="85"/>
      <c r="B8" s="86"/>
      <c r="C8" s="87"/>
      <c r="D8" s="88"/>
      <c r="E8" s="87"/>
      <c r="F8" s="25"/>
      <c r="G8" s="25"/>
      <c r="H8" s="25"/>
      <c r="I8" s="25"/>
      <c r="J8" s="145"/>
    </row>
    <row r="9" spans="1:10" ht="84" customHeight="1" thickBot="1" x14ac:dyDescent="0.35">
      <c r="A9" s="272" t="s">
        <v>15</v>
      </c>
      <c r="B9" s="273"/>
      <c r="C9" s="273"/>
      <c r="D9" s="273"/>
      <c r="E9" s="273"/>
      <c r="F9" s="273"/>
      <c r="G9" s="273"/>
      <c r="H9" s="273"/>
      <c r="I9" s="274"/>
      <c r="J9" s="152" t="s">
        <v>16</v>
      </c>
    </row>
    <row r="10" spans="1:10" ht="172.5" customHeight="1" x14ac:dyDescent="0.3">
      <c r="A10" s="247" t="s">
        <v>17</v>
      </c>
      <c r="B10" s="259" t="s">
        <v>18</v>
      </c>
      <c r="C10" s="89" t="s">
        <v>19</v>
      </c>
      <c r="D10" s="90" t="s">
        <v>20</v>
      </c>
      <c r="E10" s="89" t="s">
        <v>21</v>
      </c>
      <c r="F10" s="26">
        <v>1</v>
      </c>
      <c r="G10" s="26"/>
      <c r="H10" s="27"/>
      <c r="I10" s="1" t="s">
        <v>22</v>
      </c>
      <c r="J10" s="28" t="s">
        <v>23</v>
      </c>
    </row>
    <row r="11" spans="1:10" ht="222" customHeight="1" x14ac:dyDescent="0.3">
      <c r="A11" s="218"/>
      <c r="B11" s="214"/>
      <c r="C11" s="91" t="s">
        <v>24</v>
      </c>
      <c r="D11" s="92" t="s">
        <v>25</v>
      </c>
      <c r="E11" s="91" t="s">
        <v>26</v>
      </c>
      <c r="F11" s="30">
        <v>1</v>
      </c>
      <c r="G11" s="30"/>
      <c r="H11" s="31"/>
      <c r="I11" s="1" t="s">
        <v>22</v>
      </c>
      <c r="J11" s="28" t="s">
        <v>27</v>
      </c>
    </row>
    <row r="12" spans="1:10" ht="172.5" customHeight="1" x14ac:dyDescent="0.3">
      <c r="A12" s="218"/>
      <c r="B12" s="214"/>
      <c r="C12" s="93" t="s">
        <v>28</v>
      </c>
      <c r="D12" s="92" t="s">
        <v>20</v>
      </c>
      <c r="E12" s="93" t="s">
        <v>29</v>
      </c>
      <c r="F12" s="30">
        <v>1</v>
      </c>
      <c r="G12" s="30"/>
      <c r="H12" s="31"/>
      <c r="I12" s="1" t="s">
        <v>22</v>
      </c>
      <c r="J12" s="28" t="s">
        <v>30</v>
      </c>
    </row>
    <row r="13" spans="1:10" ht="218.25" customHeight="1" x14ac:dyDescent="0.3">
      <c r="A13" s="218"/>
      <c r="B13" s="214"/>
      <c r="C13" s="93" t="s">
        <v>31</v>
      </c>
      <c r="D13" s="92" t="s">
        <v>20</v>
      </c>
      <c r="E13" s="93" t="s">
        <v>32</v>
      </c>
      <c r="F13" s="30">
        <v>1</v>
      </c>
      <c r="G13" s="30"/>
      <c r="H13" s="31"/>
      <c r="I13" s="1" t="s">
        <v>22</v>
      </c>
      <c r="J13" s="28" t="s">
        <v>33</v>
      </c>
    </row>
    <row r="14" spans="1:10" ht="165" customHeight="1" x14ac:dyDescent="0.3">
      <c r="A14" s="218"/>
      <c r="B14" s="214"/>
      <c r="C14" s="93" t="s">
        <v>34</v>
      </c>
      <c r="D14" s="92" t="s">
        <v>35</v>
      </c>
      <c r="E14" s="93" t="s">
        <v>36</v>
      </c>
      <c r="F14" s="30">
        <v>1</v>
      </c>
      <c r="G14" s="30"/>
      <c r="H14" s="31"/>
      <c r="I14" s="1" t="s">
        <v>22</v>
      </c>
      <c r="J14" s="28" t="s">
        <v>37</v>
      </c>
    </row>
    <row r="15" spans="1:10" ht="144" customHeight="1" x14ac:dyDescent="0.3">
      <c r="A15" s="218"/>
      <c r="B15" s="214"/>
      <c r="C15" s="93" t="s">
        <v>38</v>
      </c>
      <c r="D15" s="92" t="s">
        <v>39</v>
      </c>
      <c r="E15" s="93" t="s">
        <v>40</v>
      </c>
      <c r="F15" s="30">
        <v>1</v>
      </c>
      <c r="G15" s="30"/>
      <c r="H15" s="31"/>
      <c r="I15" s="1" t="s">
        <v>22</v>
      </c>
      <c r="J15" s="28" t="s">
        <v>41</v>
      </c>
    </row>
    <row r="16" spans="1:10" ht="169.5" customHeight="1" x14ac:dyDescent="0.3">
      <c r="A16" s="218"/>
      <c r="B16" s="214"/>
      <c r="C16" s="93" t="s">
        <v>42</v>
      </c>
      <c r="D16" s="92" t="s">
        <v>20</v>
      </c>
      <c r="E16" s="93" t="s">
        <v>43</v>
      </c>
      <c r="F16" s="30">
        <v>1</v>
      </c>
      <c r="G16" s="30"/>
      <c r="H16" s="31"/>
      <c r="I16" s="1" t="s">
        <v>22</v>
      </c>
      <c r="J16" s="28" t="s">
        <v>44</v>
      </c>
    </row>
    <row r="17" spans="1:10" ht="189.75" customHeight="1" x14ac:dyDescent="0.3">
      <c r="A17" s="218"/>
      <c r="B17" s="214"/>
      <c r="C17" s="93" t="s">
        <v>45</v>
      </c>
      <c r="D17" s="92" t="s">
        <v>20</v>
      </c>
      <c r="E17" s="93" t="s">
        <v>46</v>
      </c>
      <c r="F17" s="30">
        <v>1</v>
      </c>
      <c r="G17" s="30"/>
      <c r="H17" s="31"/>
      <c r="I17" s="1" t="s">
        <v>22</v>
      </c>
      <c r="J17" s="28" t="s">
        <v>47</v>
      </c>
    </row>
    <row r="18" spans="1:10" ht="154.5" customHeight="1" x14ac:dyDescent="0.3">
      <c r="A18" s="218"/>
      <c r="B18" s="214"/>
      <c r="C18" s="94" t="s">
        <v>48</v>
      </c>
      <c r="D18" s="95" t="s">
        <v>20</v>
      </c>
      <c r="E18" s="94" t="s">
        <v>49</v>
      </c>
      <c r="F18" s="33">
        <v>1</v>
      </c>
      <c r="G18" s="34"/>
      <c r="H18" s="35"/>
      <c r="I18" s="1" t="s">
        <v>22</v>
      </c>
      <c r="J18" s="28" t="s">
        <v>50</v>
      </c>
    </row>
    <row r="19" spans="1:10" ht="33.6" x14ac:dyDescent="0.65">
      <c r="A19" s="204" t="s">
        <v>51</v>
      </c>
      <c r="B19" s="202"/>
      <c r="C19" s="202"/>
      <c r="D19" s="202"/>
      <c r="E19" s="203"/>
      <c r="F19" s="36">
        <f t="shared" ref="F19:H19" si="0">SUM(F10:F18)</f>
        <v>9</v>
      </c>
      <c r="G19" s="36">
        <f t="shared" si="0"/>
        <v>0</v>
      </c>
      <c r="H19" s="37">
        <f t="shared" si="0"/>
        <v>0</v>
      </c>
      <c r="I19" s="207"/>
      <c r="J19" s="208"/>
    </row>
    <row r="20" spans="1:10" ht="33.6" x14ac:dyDescent="0.65">
      <c r="A20" s="204" t="s">
        <v>52</v>
      </c>
      <c r="B20" s="202"/>
      <c r="C20" s="202"/>
      <c r="D20" s="202"/>
      <c r="E20" s="203"/>
      <c r="F20" s="201">
        <f>SUM(F19:G19)</f>
        <v>9</v>
      </c>
      <c r="G20" s="202"/>
      <c r="H20" s="203"/>
      <c r="I20" s="209"/>
      <c r="J20" s="210"/>
    </row>
    <row r="21" spans="1:10" ht="33.6" x14ac:dyDescent="0.65">
      <c r="A21" s="220" t="s">
        <v>53</v>
      </c>
      <c r="B21" s="254"/>
      <c r="C21" s="254"/>
      <c r="D21" s="254"/>
      <c r="E21" s="255"/>
      <c r="F21" s="77">
        <f>F19/F20*100%</f>
        <v>1</v>
      </c>
      <c r="G21" s="77">
        <f>G19/F20*100%</f>
        <v>0</v>
      </c>
      <c r="H21" s="169"/>
      <c r="I21" s="209"/>
      <c r="J21" s="210"/>
    </row>
    <row r="22" spans="1:10" ht="126.75" customHeight="1" x14ac:dyDescent="0.3">
      <c r="A22" s="260" t="s">
        <v>54</v>
      </c>
      <c r="B22" s="253"/>
      <c r="C22" s="253"/>
      <c r="D22" s="253"/>
      <c r="E22" s="253"/>
      <c r="F22" s="253"/>
      <c r="G22" s="253"/>
      <c r="H22" s="253"/>
      <c r="I22" s="253"/>
      <c r="J22" s="253"/>
    </row>
    <row r="23" spans="1:10" ht="59.25" customHeight="1" x14ac:dyDescent="0.3">
      <c r="A23" s="261" t="s">
        <v>55</v>
      </c>
      <c r="B23" s="231"/>
      <c r="C23" s="231"/>
      <c r="D23" s="231"/>
      <c r="E23" s="231"/>
      <c r="F23" s="231"/>
      <c r="G23" s="231"/>
      <c r="H23" s="231"/>
      <c r="I23" s="232"/>
      <c r="J23" s="200"/>
    </row>
    <row r="24" spans="1:10" ht="240" customHeight="1" x14ac:dyDescent="0.3">
      <c r="A24" s="247" t="s">
        <v>55</v>
      </c>
      <c r="B24" s="96" t="s">
        <v>56</v>
      </c>
      <c r="C24" s="97" t="s">
        <v>57</v>
      </c>
      <c r="D24" s="98" t="s">
        <v>58</v>
      </c>
      <c r="E24" s="99" t="s">
        <v>59</v>
      </c>
      <c r="F24" s="26">
        <v>1</v>
      </c>
      <c r="G24" s="41"/>
      <c r="H24" s="42"/>
      <c r="I24" s="1" t="s">
        <v>22</v>
      </c>
      <c r="J24" s="43" t="s">
        <v>60</v>
      </c>
    </row>
    <row r="25" spans="1:10" ht="15.75" customHeight="1" x14ac:dyDescent="0.3">
      <c r="A25" s="218"/>
      <c r="B25" s="262" t="s">
        <v>61</v>
      </c>
      <c r="C25" s="100" t="s">
        <v>62</v>
      </c>
      <c r="D25" s="101" t="s">
        <v>63</v>
      </c>
      <c r="E25" s="102"/>
      <c r="F25" s="30"/>
      <c r="G25" s="44"/>
      <c r="H25" s="42"/>
      <c r="I25" s="1" t="s">
        <v>22</v>
      </c>
      <c r="J25" s="39"/>
    </row>
    <row r="26" spans="1:10" ht="218.25" customHeight="1" x14ac:dyDescent="0.3">
      <c r="A26" s="218"/>
      <c r="B26" s="214"/>
      <c r="C26" s="103" t="s">
        <v>64</v>
      </c>
      <c r="D26" s="101" t="s">
        <v>65</v>
      </c>
      <c r="E26" s="102" t="s">
        <v>59</v>
      </c>
      <c r="F26" s="30">
        <v>1</v>
      </c>
      <c r="G26" s="45"/>
      <c r="H26" s="42"/>
      <c r="I26" s="1" t="s">
        <v>22</v>
      </c>
      <c r="J26" s="43" t="s">
        <v>66</v>
      </c>
    </row>
    <row r="27" spans="1:10" ht="180" customHeight="1" x14ac:dyDescent="0.3">
      <c r="A27" s="218"/>
      <c r="B27" s="214"/>
      <c r="C27" s="103" t="s">
        <v>67</v>
      </c>
      <c r="D27" s="101" t="s">
        <v>68</v>
      </c>
      <c r="E27" s="102" t="s">
        <v>69</v>
      </c>
      <c r="F27" s="30">
        <v>1</v>
      </c>
      <c r="G27" s="45"/>
      <c r="H27" s="46"/>
      <c r="I27" s="1" t="s">
        <v>22</v>
      </c>
      <c r="J27" s="43" t="s">
        <v>70</v>
      </c>
    </row>
    <row r="28" spans="1:10" ht="144.75" customHeight="1" x14ac:dyDescent="0.3">
      <c r="A28" s="218"/>
      <c r="B28" s="214"/>
      <c r="C28" s="103" t="s">
        <v>71</v>
      </c>
      <c r="D28" s="104" t="s">
        <v>72</v>
      </c>
      <c r="E28" s="102" t="s">
        <v>59</v>
      </c>
      <c r="F28" s="30">
        <v>1</v>
      </c>
      <c r="G28" s="45"/>
      <c r="H28" s="46"/>
      <c r="I28" s="1" t="s">
        <v>22</v>
      </c>
      <c r="J28" s="43" t="s">
        <v>73</v>
      </c>
    </row>
    <row r="29" spans="1:10" ht="15.75" customHeight="1" x14ac:dyDescent="0.3">
      <c r="A29" s="218"/>
      <c r="B29" s="214"/>
      <c r="C29" s="100" t="s">
        <v>74</v>
      </c>
      <c r="D29" s="101"/>
      <c r="E29" s="102"/>
      <c r="F29" s="30"/>
      <c r="G29" s="45"/>
      <c r="H29" s="46"/>
      <c r="I29" s="47"/>
      <c r="J29" s="39"/>
    </row>
    <row r="30" spans="1:10" ht="84" customHeight="1" x14ac:dyDescent="0.3">
      <c r="A30" s="218"/>
      <c r="B30" s="214"/>
      <c r="C30" s="103" t="s">
        <v>75</v>
      </c>
      <c r="D30" s="101" t="s">
        <v>76</v>
      </c>
      <c r="E30" s="102" t="s">
        <v>59</v>
      </c>
      <c r="F30" s="30">
        <v>1</v>
      </c>
      <c r="G30" s="45"/>
      <c r="H30" s="46"/>
      <c r="I30" s="1" t="s">
        <v>22</v>
      </c>
      <c r="J30" s="43" t="s">
        <v>77</v>
      </c>
    </row>
    <row r="31" spans="1:10" ht="115.5" customHeight="1" x14ac:dyDescent="0.3">
      <c r="A31" s="218"/>
      <c r="B31" s="214"/>
      <c r="C31" s="103" t="s">
        <v>78</v>
      </c>
      <c r="D31" s="101" t="s">
        <v>59</v>
      </c>
      <c r="E31" s="102" t="s">
        <v>59</v>
      </c>
      <c r="F31" s="30">
        <v>1</v>
      </c>
      <c r="G31" s="45"/>
      <c r="H31" s="46"/>
      <c r="I31" s="1" t="s">
        <v>22</v>
      </c>
      <c r="J31" s="43" t="s">
        <v>79</v>
      </c>
    </row>
    <row r="32" spans="1:10" ht="226.5" customHeight="1" x14ac:dyDescent="0.3">
      <c r="A32" s="218"/>
      <c r="B32" s="214"/>
      <c r="C32" s="103" t="s">
        <v>80</v>
      </c>
      <c r="D32" s="101" t="s">
        <v>81</v>
      </c>
      <c r="E32" s="102" t="s">
        <v>59</v>
      </c>
      <c r="F32" s="30">
        <v>1</v>
      </c>
      <c r="G32" s="30"/>
      <c r="H32" s="46"/>
      <c r="I32" s="1" t="s">
        <v>22</v>
      </c>
      <c r="J32" s="43" t="s">
        <v>82</v>
      </c>
    </row>
    <row r="33" spans="1:10" ht="84" customHeight="1" x14ac:dyDescent="0.3">
      <c r="A33" s="218"/>
      <c r="B33" s="214"/>
      <c r="C33" s="103" t="s">
        <v>83</v>
      </c>
      <c r="D33" s="101" t="s">
        <v>59</v>
      </c>
      <c r="E33" s="102" t="s">
        <v>59</v>
      </c>
      <c r="F33" s="30">
        <v>1</v>
      </c>
      <c r="G33" s="45"/>
      <c r="H33" s="46"/>
      <c r="I33" s="1" t="s">
        <v>22</v>
      </c>
      <c r="J33" s="43" t="s">
        <v>84</v>
      </c>
    </row>
    <row r="34" spans="1:10" ht="99.75" customHeight="1" x14ac:dyDescent="0.3">
      <c r="A34" s="218"/>
      <c r="B34" s="214"/>
      <c r="C34" s="103" t="s">
        <v>85</v>
      </c>
      <c r="D34" s="101" t="s">
        <v>59</v>
      </c>
      <c r="E34" s="102" t="s">
        <v>59</v>
      </c>
      <c r="F34" s="30">
        <v>1</v>
      </c>
      <c r="G34" s="45"/>
      <c r="H34" s="46"/>
      <c r="I34" s="1" t="s">
        <v>22</v>
      </c>
      <c r="J34" s="43" t="s">
        <v>86</v>
      </c>
    </row>
    <row r="35" spans="1:10" ht="117.75" customHeight="1" x14ac:dyDescent="0.3">
      <c r="A35" s="218"/>
      <c r="B35" s="214"/>
      <c r="C35" s="103" t="s">
        <v>87</v>
      </c>
      <c r="D35" s="101" t="s">
        <v>59</v>
      </c>
      <c r="E35" s="102" t="s">
        <v>59</v>
      </c>
      <c r="F35" s="30">
        <v>1</v>
      </c>
      <c r="G35" s="30"/>
      <c r="H35" s="46"/>
      <c r="I35" s="1" t="s">
        <v>22</v>
      </c>
      <c r="J35" s="48" t="s">
        <v>88</v>
      </c>
    </row>
    <row r="36" spans="1:10" ht="99.75" customHeight="1" x14ac:dyDescent="0.3">
      <c r="A36" s="218"/>
      <c r="B36" s="215"/>
      <c r="C36" s="103" t="s">
        <v>89</v>
      </c>
      <c r="D36" s="101" t="s">
        <v>59</v>
      </c>
      <c r="E36" s="102" t="s">
        <v>59</v>
      </c>
      <c r="F36" s="30">
        <v>1</v>
      </c>
      <c r="G36" s="30"/>
      <c r="H36" s="46"/>
      <c r="I36" s="1" t="s">
        <v>22</v>
      </c>
      <c r="J36" s="48" t="s">
        <v>90</v>
      </c>
    </row>
    <row r="37" spans="1:10" ht="90.75" customHeight="1" x14ac:dyDescent="0.3">
      <c r="A37" s="218"/>
      <c r="B37" s="216" t="s">
        <v>91</v>
      </c>
      <c r="C37" s="103" t="s">
        <v>92</v>
      </c>
      <c r="D37" s="104" t="s">
        <v>93</v>
      </c>
      <c r="E37" s="102" t="s">
        <v>59</v>
      </c>
      <c r="F37" s="30">
        <v>1</v>
      </c>
      <c r="G37" s="30"/>
      <c r="H37" s="46"/>
      <c r="I37" s="1" t="s">
        <v>22</v>
      </c>
      <c r="J37" s="48" t="s">
        <v>94</v>
      </c>
    </row>
    <row r="38" spans="1:10" ht="15.75" customHeight="1" x14ac:dyDescent="0.3">
      <c r="A38" s="218"/>
      <c r="B38" s="214"/>
      <c r="C38" s="103" t="s">
        <v>95</v>
      </c>
      <c r="D38" s="191" t="s">
        <v>96</v>
      </c>
      <c r="E38" s="192" t="s">
        <v>59</v>
      </c>
      <c r="F38" s="33">
        <v>1</v>
      </c>
      <c r="G38" s="33"/>
      <c r="H38" s="61"/>
      <c r="I38" s="193" t="s">
        <v>22</v>
      </c>
      <c r="J38" s="194" t="s">
        <v>97</v>
      </c>
    </row>
    <row r="39" spans="1:10" ht="87.75" customHeight="1" x14ac:dyDescent="0.3">
      <c r="A39" s="218"/>
      <c r="B39" s="214"/>
      <c r="C39" s="190" t="s">
        <v>98</v>
      </c>
      <c r="D39" s="182" t="s">
        <v>99</v>
      </c>
      <c r="E39" s="183" t="s">
        <v>59</v>
      </c>
      <c r="F39" s="164">
        <v>1</v>
      </c>
      <c r="G39" s="164"/>
      <c r="H39" s="155"/>
      <c r="I39" s="166" t="s">
        <v>22</v>
      </c>
      <c r="J39" s="199" t="s">
        <v>100</v>
      </c>
    </row>
    <row r="40" spans="1:10" ht="91.5" customHeight="1" x14ac:dyDescent="0.3">
      <c r="A40" s="218"/>
      <c r="B40" s="215"/>
      <c r="C40" s="103" t="s">
        <v>101</v>
      </c>
      <c r="D40" s="195" t="s">
        <v>102</v>
      </c>
      <c r="E40" s="196" t="s">
        <v>59</v>
      </c>
      <c r="F40" s="26">
        <v>1</v>
      </c>
      <c r="G40" s="26"/>
      <c r="H40" s="153"/>
      <c r="I40" s="197" t="s">
        <v>22</v>
      </c>
      <c r="J40" s="198" t="s">
        <v>103</v>
      </c>
    </row>
    <row r="41" spans="1:10" ht="111" customHeight="1" x14ac:dyDescent="0.3">
      <c r="A41" s="218"/>
      <c r="B41" s="216" t="s">
        <v>104</v>
      </c>
      <c r="C41" s="103" t="s">
        <v>105</v>
      </c>
      <c r="D41" s="104" t="s">
        <v>106</v>
      </c>
      <c r="E41" s="103" t="s">
        <v>102</v>
      </c>
      <c r="F41" s="30">
        <v>1</v>
      </c>
      <c r="G41" s="45"/>
      <c r="H41" s="46"/>
      <c r="I41" s="1" t="s">
        <v>22</v>
      </c>
      <c r="J41" s="50" t="s">
        <v>107</v>
      </c>
    </row>
    <row r="42" spans="1:10" ht="48.75" customHeight="1" x14ac:dyDescent="0.3">
      <c r="A42" s="218"/>
      <c r="B42" s="214"/>
      <c r="C42" s="103" t="s">
        <v>108</v>
      </c>
      <c r="D42" s="104"/>
      <c r="E42" s="103"/>
      <c r="F42" s="30">
        <v>1</v>
      </c>
      <c r="G42" s="45"/>
      <c r="H42" s="46"/>
      <c r="I42" s="1" t="s">
        <v>22</v>
      </c>
      <c r="J42" s="50" t="s">
        <v>109</v>
      </c>
    </row>
    <row r="43" spans="1:10" ht="73.5" customHeight="1" x14ac:dyDescent="0.3">
      <c r="A43" s="218"/>
      <c r="B43" s="214"/>
      <c r="C43" s="103" t="s">
        <v>110</v>
      </c>
      <c r="D43" s="104"/>
      <c r="E43" s="103"/>
      <c r="F43" s="30">
        <v>1</v>
      </c>
      <c r="G43" s="45"/>
      <c r="H43" s="40"/>
      <c r="I43" s="1" t="s">
        <v>22</v>
      </c>
      <c r="J43" s="50" t="s">
        <v>111</v>
      </c>
    </row>
    <row r="44" spans="1:10" ht="33.6" x14ac:dyDescent="0.65">
      <c r="A44" s="204" t="s">
        <v>51</v>
      </c>
      <c r="B44" s="202"/>
      <c r="C44" s="202"/>
      <c r="D44" s="202"/>
      <c r="E44" s="203"/>
      <c r="F44" s="36">
        <f t="shared" ref="F44:G44" si="1">SUM(F24:F43)</f>
        <v>18</v>
      </c>
      <c r="G44" s="36">
        <f t="shared" si="1"/>
        <v>0</v>
      </c>
      <c r="H44" s="51"/>
      <c r="I44" s="207"/>
      <c r="J44" s="208"/>
    </row>
    <row r="45" spans="1:10" ht="33.6" x14ac:dyDescent="0.65">
      <c r="A45" s="204" t="s">
        <v>52</v>
      </c>
      <c r="B45" s="202"/>
      <c r="C45" s="202"/>
      <c r="D45" s="202"/>
      <c r="E45" s="203"/>
      <c r="F45" s="201">
        <f>SUM(F44:G44)</f>
        <v>18</v>
      </c>
      <c r="G45" s="202"/>
      <c r="H45" s="203"/>
      <c r="I45" s="209"/>
      <c r="J45" s="210"/>
    </row>
    <row r="46" spans="1:10" ht="33.6" x14ac:dyDescent="0.65">
      <c r="A46" s="220" t="s">
        <v>53</v>
      </c>
      <c r="B46" s="254"/>
      <c r="C46" s="254"/>
      <c r="D46" s="254"/>
      <c r="E46" s="255"/>
      <c r="F46" s="77">
        <f>F44/F45*100%</f>
        <v>1</v>
      </c>
      <c r="G46" s="77">
        <f>G44/F45*100%</f>
        <v>0</v>
      </c>
      <c r="H46" s="174"/>
      <c r="I46" s="209"/>
      <c r="J46" s="210"/>
    </row>
    <row r="47" spans="1:10" ht="73.5" customHeight="1" x14ac:dyDescent="0.3">
      <c r="A47" s="256" t="s">
        <v>112</v>
      </c>
      <c r="B47" s="253"/>
      <c r="C47" s="253"/>
      <c r="D47" s="253"/>
      <c r="E47" s="253"/>
      <c r="F47" s="253"/>
      <c r="G47" s="253"/>
      <c r="H47" s="253"/>
      <c r="I47" s="253"/>
      <c r="J47" s="253"/>
    </row>
    <row r="48" spans="1:10" ht="108.75" customHeight="1" x14ac:dyDescent="0.3">
      <c r="A48" s="252" t="s">
        <v>113</v>
      </c>
      <c r="B48" s="252" t="s">
        <v>114</v>
      </c>
      <c r="C48" s="163" t="s">
        <v>115</v>
      </c>
      <c r="D48" s="162" t="s">
        <v>116</v>
      </c>
      <c r="E48" s="163" t="s">
        <v>117</v>
      </c>
      <c r="F48" s="164">
        <v>1</v>
      </c>
      <c r="G48" s="154"/>
      <c r="H48" s="155"/>
      <c r="I48" s="166" t="s">
        <v>22</v>
      </c>
      <c r="J48" s="175" t="s">
        <v>118</v>
      </c>
    </row>
    <row r="49" spans="1:10" ht="114" customHeight="1" x14ac:dyDescent="0.3">
      <c r="A49" s="253"/>
      <c r="B49" s="253"/>
      <c r="C49" s="163" t="s">
        <v>119</v>
      </c>
      <c r="D49" s="162" t="s">
        <v>116</v>
      </c>
      <c r="E49" s="163" t="s">
        <v>120</v>
      </c>
      <c r="F49" s="164">
        <v>1</v>
      </c>
      <c r="G49" s="154"/>
      <c r="H49" s="155"/>
      <c r="I49" s="166" t="s">
        <v>22</v>
      </c>
      <c r="J49" s="176" t="s">
        <v>121</v>
      </c>
    </row>
    <row r="50" spans="1:10" ht="142.5" customHeight="1" x14ac:dyDescent="0.3">
      <c r="A50" s="253"/>
      <c r="B50" s="177" t="s">
        <v>122</v>
      </c>
      <c r="C50" s="163" t="s">
        <v>123</v>
      </c>
      <c r="D50" s="162" t="s">
        <v>124</v>
      </c>
      <c r="E50" s="163" t="s">
        <v>120</v>
      </c>
      <c r="F50" s="164">
        <v>1</v>
      </c>
      <c r="G50" s="154"/>
      <c r="H50" s="155"/>
      <c r="I50" s="166" t="s">
        <v>22</v>
      </c>
      <c r="J50" s="178" t="s">
        <v>125</v>
      </c>
    </row>
    <row r="51" spans="1:10" ht="114" customHeight="1" x14ac:dyDescent="0.3">
      <c r="A51" s="253"/>
      <c r="B51" s="179" t="s">
        <v>126</v>
      </c>
      <c r="C51" s="180" t="s">
        <v>127</v>
      </c>
      <c r="D51" s="181" t="s">
        <v>128</v>
      </c>
      <c r="E51" s="180" t="s">
        <v>129</v>
      </c>
      <c r="F51" s="164">
        <v>1</v>
      </c>
      <c r="G51" s="164"/>
      <c r="H51" s="155"/>
      <c r="I51" s="166" t="s">
        <v>22</v>
      </c>
      <c r="J51" s="178" t="s">
        <v>130</v>
      </c>
    </row>
    <row r="52" spans="1:10" ht="15.75" customHeight="1" x14ac:dyDescent="0.3">
      <c r="A52" s="253"/>
      <c r="B52" s="252" t="s">
        <v>131</v>
      </c>
      <c r="C52" s="163" t="s">
        <v>132</v>
      </c>
      <c r="D52" s="182" t="s">
        <v>133</v>
      </c>
      <c r="E52" s="183" t="s">
        <v>134</v>
      </c>
      <c r="F52" s="164">
        <v>1</v>
      </c>
      <c r="G52" s="154"/>
      <c r="H52" s="155"/>
      <c r="I52" s="166" t="s">
        <v>22</v>
      </c>
      <c r="J52" s="178" t="s">
        <v>135</v>
      </c>
    </row>
    <row r="53" spans="1:10" ht="129" customHeight="1" x14ac:dyDescent="0.3">
      <c r="A53" s="253"/>
      <c r="B53" s="253"/>
      <c r="C53" s="163" t="s">
        <v>136</v>
      </c>
      <c r="D53" s="184" t="s">
        <v>137</v>
      </c>
      <c r="E53" s="183" t="s">
        <v>138</v>
      </c>
      <c r="F53" s="164">
        <v>1</v>
      </c>
      <c r="G53" s="154"/>
      <c r="H53" s="155"/>
      <c r="I53" s="166" t="s">
        <v>22</v>
      </c>
      <c r="J53" s="178" t="s">
        <v>139</v>
      </c>
    </row>
    <row r="54" spans="1:10" ht="112.5" customHeight="1" x14ac:dyDescent="0.3">
      <c r="A54" s="253"/>
      <c r="B54" s="253"/>
      <c r="C54" s="163" t="s">
        <v>140</v>
      </c>
      <c r="D54" s="184" t="s">
        <v>141</v>
      </c>
      <c r="E54" s="183" t="s">
        <v>134</v>
      </c>
      <c r="F54" s="164">
        <v>1</v>
      </c>
      <c r="G54" s="154"/>
      <c r="H54" s="155"/>
      <c r="I54" s="166" t="s">
        <v>22</v>
      </c>
      <c r="J54" s="178" t="s">
        <v>142</v>
      </c>
    </row>
    <row r="55" spans="1:10" ht="129.75" customHeight="1" x14ac:dyDescent="0.3">
      <c r="A55" s="253"/>
      <c r="B55" s="253"/>
      <c r="C55" s="163" t="s">
        <v>143</v>
      </c>
      <c r="D55" s="184" t="s">
        <v>144</v>
      </c>
      <c r="E55" s="183" t="s">
        <v>138</v>
      </c>
      <c r="F55" s="154">
        <v>1</v>
      </c>
      <c r="G55" s="154"/>
      <c r="H55" s="155"/>
      <c r="I55" s="166" t="s">
        <v>22</v>
      </c>
      <c r="J55" s="178" t="s">
        <v>145</v>
      </c>
    </row>
    <row r="56" spans="1:10" ht="252" customHeight="1" x14ac:dyDescent="0.3">
      <c r="A56" s="253"/>
      <c r="B56" s="253"/>
      <c r="C56" s="163" t="s">
        <v>146</v>
      </c>
      <c r="D56" s="184" t="s">
        <v>147</v>
      </c>
      <c r="E56" s="183" t="s">
        <v>138</v>
      </c>
      <c r="F56" s="164">
        <v>1</v>
      </c>
      <c r="G56" s="154"/>
      <c r="H56" s="155"/>
      <c r="I56" s="166" t="s">
        <v>22</v>
      </c>
      <c r="J56" s="178" t="s">
        <v>148</v>
      </c>
    </row>
    <row r="57" spans="1:10" ht="165" customHeight="1" x14ac:dyDescent="0.3">
      <c r="A57" s="253"/>
      <c r="B57" s="252" t="s">
        <v>113</v>
      </c>
      <c r="C57" s="163" t="s">
        <v>149</v>
      </c>
      <c r="D57" s="181" t="s">
        <v>150</v>
      </c>
      <c r="E57" s="180" t="s">
        <v>151</v>
      </c>
      <c r="F57" s="164">
        <v>1</v>
      </c>
      <c r="G57" s="154"/>
      <c r="H57" s="155"/>
      <c r="I57" s="166" t="s">
        <v>22</v>
      </c>
      <c r="J57" s="178" t="s">
        <v>152</v>
      </c>
    </row>
    <row r="58" spans="1:10" ht="147" customHeight="1" x14ac:dyDescent="0.3">
      <c r="A58" s="253"/>
      <c r="B58" s="253"/>
      <c r="C58" s="163" t="s">
        <v>153</v>
      </c>
      <c r="D58" s="181" t="s">
        <v>150</v>
      </c>
      <c r="E58" s="180" t="s">
        <v>151</v>
      </c>
      <c r="F58" s="164">
        <v>1</v>
      </c>
      <c r="G58" s="154"/>
      <c r="H58" s="155"/>
      <c r="I58" s="166" t="s">
        <v>22</v>
      </c>
      <c r="J58" s="178" t="s">
        <v>154</v>
      </c>
    </row>
    <row r="59" spans="1:10" ht="102" customHeight="1" x14ac:dyDescent="0.3">
      <c r="A59" s="253"/>
      <c r="B59" s="253"/>
      <c r="C59" s="163" t="s">
        <v>155</v>
      </c>
      <c r="D59" s="181" t="s">
        <v>150</v>
      </c>
      <c r="E59" s="180" t="s">
        <v>151</v>
      </c>
      <c r="F59" s="164">
        <v>1</v>
      </c>
      <c r="G59" s="154"/>
      <c r="H59" s="155"/>
      <c r="I59" s="166" t="s">
        <v>22</v>
      </c>
      <c r="J59" s="178" t="s">
        <v>156</v>
      </c>
    </row>
    <row r="60" spans="1:10" ht="112.5" customHeight="1" x14ac:dyDescent="0.3">
      <c r="A60" s="253"/>
      <c r="B60" s="253"/>
      <c r="C60" s="163" t="s">
        <v>157</v>
      </c>
      <c r="D60" s="181" t="s">
        <v>150</v>
      </c>
      <c r="E60" s="180" t="s">
        <v>151</v>
      </c>
      <c r="F60" s="164">
        <v>1</v>
      </c>
      <c r="G60" s="154"/>
      <c r="H60" s="155"/>
      <c r="I60" s="166" t="s">
        <v>22</v>
      </c>
      <c r="J60" s="178" t="s">
        <v>158</v>
      </c>
    </row>
    <row r="61" spans="1:10" ht="112.5" customHeight="1" x14ac:dyDescent="0.3">
      <c r="A61" s="253"/>
      <c r="B61" s="253"/>
      <c r="C61" s="163" t="s">
        <v>159</v>
      </c>
      <c r="D61" s="181" t="s">
        <v>150</v>
      </c>
      <c r="E61" s="180" t="s">
        <v>151</v>
      </c>
      <c r="F61" s="164">
        <v>1</v>
      </c>
      <c r="G61" s="154"/>
      <c r="H61" s="155"/>
      <c r="I61" s="166" t="s">
        <v>22</v>
      </c>
      <c r="J61" s="178" t="s">
        <v>160</v>
      </c>
    </row>
    <row r="62" spans="1:10" ht="174" customHeight="1" x14ac:dyDescent="0.3">
      <c r="A62" s="253"/>
      <c r="B62" s="253"/>
      <c r="C62" s="163" t="s">
        <v>161</v>
      </c>
      <c r="D62" s="181" t="s">
        <v>150</v>
      </c>
      <c r="E62" s="180" t="s">
        <v>151</v>
      </c>
      <c r="F62" s="164">
        <v>1</v>
      </c>
      <c r="G62" s="154"/>
      <c r="H62" s="155"/>
      <c r="I62" s="166" t="s">
        <v>22</v>
      </c>
      <c r="J62" s="178" t="s">
        <v>162</v>
      </c>
    </row>
    <row r="63" spans="1:10" ht="91.5" customHeight="1" x14ac:dyDescent="0.3">
      <c r="A63" s="253"/>
      <c r="B63" s="253"/>
      <c r="C63" s="163" t="s">
        <v>163</v>
      </c>
      <c r="D63" s="181" t="s">
        <v>150</v>
      </c>
      <c r="E63" s="180" t="s">
        <v>151</v>
      </c>
      <c r="F63" s="164">
        <v>1</v>
      </c>
      <c r="G63" s="154"/>
      <c r="H63" s="155"/>
      <c r="I63" s="166" t="s">
        <v>22</v>
      </c>
      <c r="J63" s="178" t="s">
        <v>164</v>
      </c>
    </row>
    <row r="64" spans="1:10" ht="120" customHeight="1" x14ac:dyDescent="0.3">
      <c r="A64" s="253"/>
      <c r="B64" s="253"/>
      <c r="C64" s="163" t="s">
        <v>165</v>
      </c>
      <c r="D64" s="181" t="s">
        <v>150</v>
      </c>
      <c r="E64" s="180" t="s">
        <v>151</v>
      </c>
      <c r="F64" s="164">
        <v>1</v>
      </c>
      <c r="G64" s="154"/>
      <c r="H64" s="155"/>
      <c r="I64" s="166" t="s">
        <v>22</v>
      </c>
      <c r="J64" s="178" t="s">
        <v>166</v>
      </c>
    </row>
    <row r="65" spans="1:10" ht="99.75" customHeight="1" x14ac:dyDescent="0.3">
      <c r="A65" s="253"/>
      <c r="B65" s="253"/>
      <c r="C65" s="163" t="s">
        <v>167</v>
      </c>
      <c r="D65" s="181" t="s">
        <v>150</v>
      </c>
      <c r="E65" s="180" t="s">
        <v>151</v>
      </c>
      <c r="F65" s="164">
        <v>1</v>
      </c>
      <c r="G65" s="154"/>
      <c r="H65" s="155"/>
      <c r="I65" s="166" t="s">
        <v>22</v>
      </c>
      <c r="J65" s="178" t="s">
        <v>168</v>
      </c>
    </row>
    <row r="66" spans="1:10" ht="93.75" customHeight="1" x14ac:dyDescent="0.3">
      <c r="A66" s="253"/>
      <c r="B66" s="253"/>
      <c r="C66" s="163" t="s">
        <v>169</v>
      </c>
      <c r="D66" s="181" t="s">
        <v>150</v>
      </c>
      <c r="E66" s="180" t="s">
        <v>151</v>
      </c>
      <c r="F66" s="164">
        <v>1</v>
      </c>
      <c r="G66" s="154"/>
      <c r="H66" s="155"/>
      <c r="I66" s="166" t="s">
        <v>22</v>
      </c>
      <c r="J66" s="178" t="s">
        <v>170</v>
      </c>
    </row>
    <row r="67" spans="1:10" ht="135" customHeight="1" x14ac:dyDescent="0.3">
      <c r="A67" s="253"/>
      <c r="B67" s="177" t="s">
        <v>171</v>
      </c>
      <c r="C67" s="163" t="s">
        <v>172</v>
      </c>
      <c r="D67" s="182" t="s">
        <v>173</v>
      </c>
      <c r="E67" s="185" t="s">
        <v>129</v>
      </c>
      <c r="F67" s="159">
        <v>1</v>
      </c>
      <c r="G67" s="159"/>
      <c r="H67" s="155"/>
      <c r="I67" s="166" t="s">
        <v>22</v>
      </c>
      <c r="J67" s="178" t="s">
        <v>174</v>
      </c>
    </row>
    <row r="68" spans="1:10" ht="104.25" customHeight="1" x14ac:dyDescent="0.3">
      <c r="A68" s="253"/>
      <c r="B68" s="177" t="s">
        <v>175</v>
      </c>
      <c r="C68" s="163" t="s">
        <v>176</v>
      </c>
      <c r="D68" s="182" t="s">
        <v>177</v>
      </c>
      <c r="E68" s="185" t="s">
        <v>129</v>
      </c>
      <c r="F68" s="159">
        <v>1</v>
      </c>
      <c r="G68" s="154"/>
      <c r="H68" s="155"/>
      <c r="I68" s="166" t="s">
        <v>22</v>
      </c>
      <c r="J68" s="178" t="s">
        <v>178</v>
      </c>
    </row>
    <row r="69" spans="1:10" ht="107.25" customHeight="1" x14ac:dyDescent="0.3">
      <c r="A69" s="253"/>
      <c r="B69" s="257" t="s">
        <v>179</v>
      </c>
      <c r="C69" s="163" t="s">
        <v>180</v>
      </c>
      <c r="D69" s="182" t="s">
        <v>181</v>
      </c>
      <c r="E69" s="163" t="s">
        <v>129</v>
      </c>
      <c r="F69" s="164">
        <v>1</v>
      </c>
      <c r="G69" s="154"/>
      <c r="H69" s="155"/>
      <c r="I69" s="166" t="s">
        <v>22</v>
      </c>
      <c r="J69" s="178" t="s">
        <v>182</v>
      </c>
    </row>
    <row r="70" spans="1:10" ht="109.5" customHeight="1" x14ac:dyDescent="0.3">
      <c r="A70" s="253"/>
      <c r="B70" s="253"/>
      <c r="C70" s="163" t="s">
        <v>183</v>
      </c>
      <c r="D70" s="182" t="s">
        <v>129</v>
      </c>
      <c r="E70" s="163" t="s">
        <v>129</v>
      </c>
      <c r="F70" s="164">
        <v>1</v>
      </c>
      <c r="G70" s="154"/>
      <c r="H70" s="155"/>
      <c r="I70" s="166" t="s">
        <v>22</v>
      </c>
      <c r="J70" s="186" t="s">
        <v>184</v>
      </c>
    </row>
    <row r="71" spans="1:10" ht="109.5" customHeight="1" x14ac:dyDescent="0.3">
      <c r="A71" s="253"/>
      <c r="B71" s="253"/>
      <c r="C71" s="163" t="s">
        <v>185</v>
      </c>
      <c r="D71" s="182" t="s">
        <v>129</v>
      </c>
      <c r="E71" s="163" t="s">
        <v>129</v>
      </c>
      <c r="F71" s="164">
        <v>1</v>
      </c>
      <c r="G71" s="154"/>
      <c r="H71" s="155"/>
      <c r="I71" s="166" t="s">
        <v>22</v>
      </c>
      <c r="J71" s="186" t="s">
        <v>186</v>
      </c>
    </row>
    <row r="72" spans="1:10" ht="130.5" customHeight="1" x14ac:dyDescent="0.3">
      <c r="A72" s="253"/>
      <c r="B72" s="253"/>
      <c r="C72" s="163" t="s">
        <v>187</v>
      </c>
      <c r="D72" s="182" t="s">
        <v>129</v>
      </c>
      <c r="E72" s="163" t="s">
        <v>129</v>
      </c>
      <c r="F72" s="164">
        <v>1</v>
      </c>
      <c r="G72" s="154"/>
      <c r="H72" s="155"/>
      <c r="I72" s="166" t="s">
        <v>22</v>
      </c>
      <c r="J72" s="186" t="s">
        <v>188</v>
      </c>
    </row>
    <row r="73" spans="1:10" ht="109.5" customHeight="1" x14ac:dyDescent="0.3">
      <c r="A73" s="253"/>
      <c r="B73" s="177" t="s">
        <v>189</v>
      </c>
      <c r="C73" s="185" t="s">
        <v>190</v>
      </c>
      <c r="D73" s="182" t="s">
        <v>191</v>
      </c>
      <c r="E73" s="185" t="s">
        <v>129</v>
      </c>
      <c r="F73" s="159">
        <v>1</v>
      </c>
      <c r="G73" s="154"/>
      <c r="H73" s="155"/>
      <c r="I73" s="166" t="s">
        <v>22</v>
      </c>
      <c r="J73" s="187" t="s">
        <v>192</v>
      </c>
    </row>
    <row r="74" spans="1:10" ht="147" customHeight="1" x14ac:dyDescent="0.3">
      <c r="A74" s="253"/>
      <c r="B74" s="188" t="s">
        <v>193</v>
      </c>
      <c r="C74" s="163" t="s">
        <v>194</v>
      </c>
      <c r="D74" s="182" t="s">
        <v>195</v>
      </c>
      <c r="E74" s="183" t="s">
        <v>196</v>
      </c>
      <c r="F74" s="159">
        <v>1</v>
      </c>
      <c r="G74" s="154"/>
      <c r="H74" s="155"/>
      <c r="I74" s="166" t="s">
        <v>22</v>
      </c>
      <c r="J74" s="187" t="s">
        <v>197</v>
      </c>
    </row>
    <row r="75" spans="1:10" ht="120" customHeight="1" x14ac:dyDescent="0.3">
      <c r="A75" s="253"/>
      <c r="B75" s="177" t="s">
        <v>198</v>
      </c>
      <c r="C75" s="163" t="s">
        <v>199</v>
      </c>
      <c r="D75" s="182" t="s">
        <v>200</v>
      </c>
      <c r="E75" s="163" t="s">
        <v>129</v>
      </c>
      <c r="F75" s="159">
        <v>1</v>
      </c>
      <c r="G75" s="154"/>
      <c r="H75" s="155"/>
      <c r="I75" s="166" t="s">
        <v>22</v>
      </c>
      <c r="J75" s="187" t="s">
        <v>201</v>
      </c>
    </row>
    <row r="76" spans="1:10" ht="72" x14ac:dyDescent="0.3">
      <c r="A76" s="253"/>
      <c r="B76" s="189" t="s">
        <v>202</v>
      </c>
      <c r="C76" s="163" t="s">
        <v>203</v>
      </c>
      <c r="D76" s="163" t="s">
        <v>204</v>
      </c>
      <c r="E76" s="163" t="s">
        <v>205</v>
      </c>
      <c r="F76" s="159">
        <v>1</v>
      </c>
      <c r="G76" s="159"/>
      <c r="H76" s="155"/>
      <c r="I76" s="166" t="s">
        <v>22</v>
      </c>
      <c r="J76" s="178" t="s">
        <v>206</v>
      </c>
    </row>
    <row r="77" spans="1:10" ht="129.75" customHeight="1" x14ac:dyDescent="0.3">
      <c r="A77" s="253"/>
      <c r="B77" s="258" t="s">
        <v>207</v>
      </c>
      <c r="C77" s="163" t="s">
        <v>208</v>
      </c>
      <c r="D77" s="182" t="s">
        <v>209</v>
      </c>
      <c r="E77" s="163" t="s">
        <v>209</v>
      </c>
      <c r="F77" s="159">
        <v>1</v>
      </c>
      <c r="G77" s="154"/>
      <c r="H77" s="155"/>
      <c r="I77" s="166" t="s">
        <v>22</v>
      </c>
      <c r="J77" s="187" t="s">
        <v>210</v>
      </c>
    </row>
    <row r="78" spans="1:10" ht="105" customHeight="1" x14ac:dyDescent="0.3">
      <c r="A78" s="253"/>
      <c r="B78" s="253"/>
      <c r="C78" s="163" t="s">
        <v>211</v>
      </c>
      <c r="D78" s="182" t="s">
        <v>209</v>
      </c>
      <c r="E78" s="163" t="s">
        <v>209</v>
      </c>
      <c r="F78" s="159">
        <v>1</v>
      </c>
      <c r="G78" s="154"/>
      <c r="H78" s="155"/>
      <c r="I78" s="166" t="s">
        <v>22</v>
      </c>
      <c r="J78" s="187" t="s">
        <v>212</v>
      </c>
    </row>
    <row r="79" spans="1:10" ht="109.5" customHeight="1" x14ac:dyDescent="0.3">
      <c r="A79" s="253"/>
      <c r="B79" s="253"/>
      <c r="C79" s="163" t="s">
        <v>213</v>
      </c>
      <c r="D79" s="182" t="s">
        <v>209</v>
      </c>
      <c r="E79" s="163" t="s">
        <v>209</v>
      </c>
      <c r="F79" s="159">
        <v>1</v>
      </c>
      <c r="G79" s="154"/>
      <c r="H79" s="155"/>
      <c r="I79" s="166" t="s">
        <v>22</v>
      </c>
      <c r="J79" s="187" t="s">
        <v>214</v>
      </c>
    </row>
    <row r="80" spans="1:10" ht="43.2" x14ac:dyDescent="0.3">
      <c r="A80" s="253"/>
      <c r="B80" s="253"/>
      <c r="C80" s="163" t="s">
        <v>215</v>
      </c>
      <c r="D80" s="182" t="s">
        <v>209</v>
      </c>
      <c r="E80" s="163" t="s">
        <v>209</v>
      </c>
      <c r="F80" s="159">
        <v>1</v>
      </c>
      <c r="G80" s="154"/>
      <c r="H80" s="155"/>
      <c r="I80" s="166" t="s">
        <v>22</v>
      </c>
      <c r="J80" s="187" t="s">
        <v>216</v>
      </c>
    </row>
    <row r="81" spans="1:10" ht="121.5" customHeight="1" x14ac:dyDescent="0.3">
      <c r="A81" s="253"/>
      <c r="B81" s="253"/>
      <c r="C81" s="163" t="s">
        <v>217</v>
      </c>
      <c r="D81" s="182" t="s">
        <v>209</v>
      </c>
      <c r="E81" s="163" t="s">
        <v>209</v>
      </c>
      <c r="F81" s="159">
        <v>1</v>
      </c>
      <c r="G81" s="154"/>
      <c r="H81" s="155"/>
      <c r="I81" s="166" t="s">
        <v>22</v>
      </c>
      <c r="J81" s="187" t="s">
        <v>218</v>
      </c>
    </row>
    <row r="82" spans="1:10" ht="117" customHeight="1" x14ac:dyDescent="0.3">
      <c r="A82" s="253"/>
      <c r="B82" s="253"/>
      <c r="C82" s="163" t="s">
        <v>219</v>
      </c>
      <c r="D82" s="182" t="s">
        <v>209</v>
      </c>
      <c r="E82" s="163" t="s">
        <v>209</v>
      </c>
      <c r="F82" s="159">
        <v>1</v>
      </c>
      <c r="G82" s="154"/>
      <c r="H82" s="155"/>
      <c r="I82" s="166" t="s">
        <v>22</v>
      </c>
      <c r="J82" s="187" t="s">
        <v>220</v>
      </c>
    </row>
    <row r="83" spans="1:10" ht="111" customHeight="1" x14ac:dyDescent="0.3">
      <c r="A83" s="253"/>
      <c r="B83" s="253"/>
      <c r="C83" s="163" t="s">
        <v>221</v>
      </c>
      <c r="D83" s="182" t="s">
        <v>209</v>
      </c>
      <c r="E83" s="163" t="s">
        <v>209</v>
      </c>
      <c r="F83" s="159">
        <v>1</v>
      </c>
      <c r="G83" s="154"/>
      <c r="H83" s="155"/>
      <c r="I83" s="166" t="s">
        <v>22</v>
      </c>
      <c r="J83" s="187" t="s">
        <v>222</v>
      </c>
    </row>
    <row r="84" spans="1:10" ht="144" customHeight="1" x14ac:dyDescent="0.3">
      <c r="A84" s="253"/>
      <c r="B84" s="189" t="s">
        <v>223</v>
      </c>
      <c r="C84" s="185" t="s">
        <v>224</v>
      </c>
      <c r="D84" s="182" t="s">
        <v>225</v>
      </c>
      <c r="E84" s="163" t="s">
        <v>226</v>
      </c>
      <c r="F84" s="164">
        <v>1</v>
      </c>
      <c r="G84" s="154"/>
      <c r="H84" s="155"/>
      <c r="I84" s="166" t="s">
        <v>22</v>
      </c>
      <c r="J84" s="178" t="s">
        <v>227</v>
      </c>
    </row>
    <row r="85" spans="1:10" ht="40.5" customHeight="1" x14ac:dyDescent="0.65">
      <c r="A85" s="230" t="s">
        <v>51</v>
      </c>
      <c r="B85" s="231"/>
      <c r="C85" s="231"/>
      <c r="D85" s="231"/>
      <c r="E85" s="232"/>
      <c r="F85" s="157">
        <f t="shared" ref="F85:G85" si="2">SUM(F48:F84)</f>
        <v>37</v>
      </c>
      <c r="G85" s="157">
        <f t="shared" si="2"/>
        <v>0</v>
      </c>
      <c r="H85" s="158"/>
      <c r="I85" s="209"/>
      <c r="J85" s="210"/>
    </row>
    <row r="86" spans="1:10" ht="30" customHeight="1" x14ac:dyDescent="0.65">
      <c r="A86" s="204" t="s">
        <v>52</v>
      </c>
      <c r="B86" s="202"/>
      <c r="C86" s="202"/>
      <c r="D86" s="202"/>
      <c r="E86" s="203"/>
      <c r="F86" s="201">
        <f>SUM(F85:G85)</f>
        <v>37</v>
      </c>
      <c r="G86" s="202"/>
      <c r="H86" s="239"/>
      <c r="I86" s="209"/>
      <c r="J86" s="210"/>
    </row>
    <row r="87" spans="1:10" ht="42" customHeight="1" x14ac:dyDescent="0.65">
      <c r="A87" s="204" t="s">
        <v>53</v>
      </c>
      <c r="B87" s="202"/>
      <c r="C87" s="202"/>
      <c r="D87" s="202"/>
      <c r="E87" s="203"/>
      <c r="F87" s="38">
        <f>F85/F86*100%</f>
        <v>1</v>
      </c>
      <c r="G87" s="38">
        <f>G85/F86*100%</f>
        <v>0</v>
      </c>
      <c r="H87" s="37"/>
      <c r="I87" s="211"/>
      <c r="J87" s="212"/>
    </row>
    <row r="88" spans="1:10" ht="43.2" x14ac:dyDescent="0.3">
      <c r="A88" s="251" t="s">
        <v>228</v>
      </c>
      <c r="B88" s="248" t="s">
        <v>229</v>
      </c>
      <c r="C88" s="103" t="s">
        <v>230</v>
      </c>
      <c r="D88" s="104" t="s">
        <v>231</v>
      </c>
      <c r="E88" s="103" t="s">
        <v>232</v>
      </c>
      <c r="F88" s="30">
        <v>1</v>
      </c>
      <c r="G88" s="45"/>
      <c r="H88" s="46"/>
      <c r="I88" s="1" t="s">
        <v>22</v>
      </c>
      <c r="J88" s="43" t="s">
        <v>233</v>
      </c>
    </row>
    <row r="89" spans="1:10" ht="97.5" customHeight="1" x14ac:dyDescent="0.3">
      <c r="A89" s="218"/>
      <c r="B89" s="214"/>
      <c r="C89" s="103" t="s">
        <v>234</v>
      </c>
      <c r="D89" s="104" t="s">
        <v>235</v>
      </c>
      <c r="E89" s="103" t="s">
        <v>232</v>
      </c>
      <c r="F89" s="30">
        <v>1</v>
      </c>
      <c r="G89" s="45"/>
      <c r="H89" s="46"/>
      <c r="I89" s="1" t="s">
        <v>22</v>
      </c>
      <c r="J89" s="43" t="s">
        <v>236</v>
      </c>
    </row>
    <row r="90" spans="1:10" ht="108" x14ac:dyDescent="0.3">
      <c r="A90" s="218"/>
      <c r="B90" s="214"/>
      <c r="C90" s="103" t="s">
        <v>237</v>
      </c>
      <c r="D90" s="103" t="s">
        <v>238</v>
      </c>
      <c r="E90" s="103" t="s">
        <v>226</v>
      </c>
      <c r="F90" s="30">
        <v>1</v>
      </c>
      <c r="G90" s="45"/>
      <c r="H90" s="46"/>
      <c r="I90" s="1" t="s">
        <v>22</v>
      </c>
      <c r="J90" s="43" t="s">
        <v>239</v>
      </c>
    </row>
    <row r="91" spans="1:10" ht="69.599999999999994" x14ac:dyDescent="0.3">
      <c r="A91" s="218"/>
      <c r="B91" s="214"/>
      <c r="C91" s="103" t="s">
        <v>240</v>
      </c>
      <c r="D91" s="104" t="s">
        <v>241</v>
      </c>
      <c r="E91" s="103" t="s">
        <v>242</v>
      </c>
      <c r="F91" s="30">
        <v>1</v>
      </c>
      <c r="G91" s="45"/>
      <c r="H91" s="46"/>
      <c r="I91" s="1" t="s">
        <v>22</v>
      </c>
      <c r="J91" s="43" t="s">
        <v>243</v>
      </c>
    </row>
    <row r="92" spans="1:10" ht="36" x14ac:dyDescent="0.3">
      <c r="A92" s="218"/>
      <c r="B92" s="214"/>
      <c r="C92" s="103" t="s">
        <v>244</v>
      </c>
      <c r="D92" s="104" t="s">
        <v>245</v>
      </c>
      <c r="E92" s="103" t="s">
        <v>209</v>
      </c>
      <c r="F92" s="52"/>
      <c r="G92" s="45"/>
      <c r="H92" s="46"/>
      <c r="I92" s="1"/>
      <c r="J92" s="39"/>
    </row>
    <row r="93" spans="1:10" ht="36" x14ac:dyDescent="0.3">
      <c r="A93" s="218"/>
      <c r="B93" s="214"/>
      <c r="C93" s="103" t="s">
        <v>246</v>
      </c>
      <c r="D93" s="104" t="s">
        <v>245</v>
      </c>
      <c r="E93" s="103" t="s">
        <v>226</v>
      </c>
      <c r="F93" s="30">
        <v>1</v>
      </c>
      <c r="G93" s="45"/>
      <c r="H93" s="46"/>
      <c r="I93" s="1" t="s">
        <v>22</v>
      </c>
      <c r="J93" s="43" t="s">
        <v>247</v>
      </c>
    </row>
    <row r="94" spans="1:10" ht="57.6" x14ac:dyDescent="0.3">
      <c r="A94" s="218"/>
      <c r="B94" s="214"/>
      <c r="C94" s="103" t="s">
        <v>248</v>
      </c>
      <c r="D94" s="104" t="s">
        <v>245</v>
      </c>
      <c r="E94" s="103" t="s">
        <v>226</v>
      </c>
      <c r="F94" s="30">
        <v>1</v>
      </c>
      <c r="G94" s="45"/>
      <c r="H94" s="46"/>
      <c r="I94" s="1" t="s">
        <v>22</v>
      </c>
      <c r="J94" s="56" t="s">
        <v>249</v>
      </c>
    </row>
    <row r="95" spans="1:10" ht="66.75" customHeight="1" x14ac:dyDescent="0.3">
      <c r="A95" s="218"/>
      <c r="B95" s="214"/>
      <c r="C95" s="103" t="s">
        <v>250</v>
      </c>
      <c r="D95" s="104" t="s">
        <v>245</v>
      </c>
      <c r="E95" s="103" t="s">
        <v>226</v>
      </c>
      <c r="F95" s="30">
        <v>1</v>
      </c>
      <c r="G95" s="45"/>
      <c r="H95" s="46"/>
      <c r="I95" s="1" t="s">
        <v>22</v>
      </c>
      <c r="J95" s="57" t="s">
        <v>251</v>
      </c>
    </row>
    <row r="96" spans="1:10" ht="159.75" customHeight="1" x14ac:dyDescent="0.3">
      <c r="A96" s="218"/>
      <c r="B96" s="215"/>
      <c r="C96" s="103" t="s">
        <v>252</v>
      </c>
      <c r="D96" s="103" t="s">
        <v>253</v>
      </c>
      <c r="E96" s="103" t="s">
        <v>226</v>
      </c>
      <c r="F96" s="30"/>
      <c r="G96" s="45"/>
      <c r="H96" s="58">
        <v>1</v>
      </c>
      <c r="I96" s="29" t="s">
        <v>14</v>
      </c>
      <c r="J96" s="43" t="s">
        <v>254</v>
      </c>
    </row>
    <row r="97" spans="1:10" ht="142.5" customHeight="1" x14ac:dyDescent="0.3">
      <c r="A97" s="218"/>
      <c r="B97" s="250" t="s">
        <v>255</v>
      </c>
      <c r="C97" s="93" t="s">
        <v>256</v>
      </c>
      <c r="D97" s="104" t="s">
        <v>257</v>
      </c>
      <c r="E97" s="103" t="s">
        <v>226</v>
      </c>
      <c r="F97" s="30">
        <v>1</v>
      </c>
      <c r="G97" s="30"/>
      <c r="H97" s="46"/>
      <c r="I97" s="1" t="s">
        <v>22</v>
      </c>
      <c r="J97" s="59" t="s">
        <v>258</v>
      </c>
    </row>
    <row r="98" spans="1:10" ht="193.5" customHeight="1" x14ac:dyDescent="0.3">
      <c r="A98" s="218"/>
      <c r="B98" s="215"/>
      <c r="C98" s="93" t="s">
        <v>259</v>
      </c>
      <c r="D98" s="104" t="s">
        <v>260</v>
      </c>
      <c r="E98" s="103" t="s">
        <v>226</v>
      </c>
      <c r="F98" s="30">
        <v>1</v>
      </c>
      <c r="G98" s="30"/>
      <c r="H98" s="46"/>
      <c r="I98" s="1" t="s">
        <v>22</v>
      </c>
      <c r="J98" s="43" t="s">
        <v>261</v>
      </c>
    </row>
    <row r="99" spans="1:10" ht="47.25" customHeight="1" x14ac:dyDescent="0.3">
      <c r="A99" s="218"/>
      <c r="B99" s="248" t="s">
        <v>262</v>
      </c>
      <c r="C99" s="103" t="s">
        <v>263</v>
      </c>
      <c r="D99" s="104" t="s">
        <v>264</v>
      </c>
      <c r="E99" s="103" t="s">
        <v>226</v>
      </c>
      <c r="F99" s="30">
        <v>1</v>
      </c>
      <c r="G99" s="30"/>
      <c r="H99" s="46"/>
      <c r="I99" s="1" t="s">
        <v>22</v>
      </c>
      <c r="J99" s="43" t="s">
        <v>265</v>
      </c>
    </row>
    <row r="100" spans="1:10" ht="60.75" customHeight="1" x14ac:dyDescent="0.3">
      <c r="A100" s="218"/>
      <c r="B100" s="214"/>
      <c r="C100" s="103" t="s">
        <v>266</v>
      </c>
      <c r="D100" s="104" t="s">
        <v>267</v>
      </c>
      <c r="E100" s="103" t="s">
        <v>226</v>
      </c>
      <c r="F100" s="30">
        <v>1</v>
      </c>
      <c r="G100" s="30"/>
      <c r="H100" s="46"/>
      <c r="I100" s="1" t="s">
        <v>22</v>
      </c>
      <c r="J100" s="43" t="s">
        <v>268</v>
      </c>
    </row>
    <row r="101" spans="1:10" ht="102" customHeight="1" x14ac:dyDescent="0.3">
      <c r="A101" s="219"/>
      <c r="B101" s="215"/>
      <c r="C101" s="103" t="s">
        <v>269</v>
      </c>
      <c r="D101" s="104" t="s">
        <v>270</v>
      </c>
      <c r="E101" s="103" t="s">
        <v>226</v>
      </c>
      <c r="F101" s="30">
        <v>1</v>
      </c>
      <c r="G101" s="45"/>
      <c r="H101" s="46"/>
      <c r="I101" s="1" t="s">
        <v>22</v>
      </c>
      <c r="J101" s="43" t="s">
        <v>271</v>
      </c>
    </row>
    <row r="102" spans="1:10" ht="33" customHeight="1" x14ac:dyDescent="0.65">
      <c r="A102" s="204" t="s">
        <v>51</v>
      </c>
      <c r="B102" s="202"/>
      <c r="C102" s="202"/>
      <c r="D102" s="202"/>
      <c r="E102" s="203"/>
      <c r="F102" s="36">
        <f t="shared" ref="F102:G102" si="3">SUM(F88:F101)</f>
        <v>12</v>
      </c>
      <c r="G102" s="36">
        <f t="shared" si="3"/>
        <v>0</v>
      </c>
      <c r="H102" s="37"/>
      <c r="I102" s="207"/>
      <c r="J102" s="208"/>
    </row>
    <row r="103" spans="1:10" ht="33" customHeight="1" x14ac:dyDescent="0.65">
      <c r="A103" s="204" t="s">
        <v>52</v>
      </c>
      <c r="B103" s="202"/>
      <c r="C103" s="202"/>
      <c r="D103" s="202"/>
      <c r="E103" s="203"/>
      <c r="F103" s="201">
        <f>SUM(F102:G102)</f>
        <v>12</v>
      </c>
      <c r="G103" s="202"/>
      <c r="H103" s="203"/>
      <c r="I103" s="209"/>
      <c r="J103" s="210"/>
    </row>
    <row r="104" spans="1:10" ht="33" customHeight="1" x14ac:dyDescent="0.65">
      <c r="A104" s="204" t="s">
        <v>53</v>
      </c>
      <c r="B104" s="202"/>
      <c r="C104" s="202"/>
      <c r="D104" s="202"/>
      <c r="E104" s="203"/>
      <c r="F104" s="38">
        <f>F102/F103*100%</f>
        <v>1</v>
      </c>
      <c r="G104" s="38">
        <f>G102/F103*100%</f>
        <v>0</v>
      </c>
      <c r="H104" s="37"/>
      <c r="I104" s="211"/>
      <c r="J104" s="212"/>
    </row>
    <row r="105" spans="1:10" ht="107.25" customHeight="1" x14ac:dyDescent="0.3">
      <c r="A105" s="246" t="s">
        <v>272</v>
      </c>
      <c r="B105" s="249" t="s">
        <v>273</v>
      </c>
      <c r="C105" s="107" t="s">
        <v>274</v>
      </c>
      <c r="D105" s="108" t="s">
        <v>275</v>
      </c>
      <c r="E105" s="107" t="s">
        <v>276</v>
      </c>
      <c r="F105" s="30">
        <v>1</v>
      </c>
      <c r="G105" s="45"/>
      <c r="H105" s="46"/>
      <c r="I105" s="1" t="s">
        <v>22</v>
      </c>
      <c r="J105" s="56" t="s">
        <v>277</v>
      </c>
    </row>
    <row r="106" spans="1:10" ht="180" customHeight="1" x14ac:dyDescent="0.3">
      <c r="A106" s="218"/>
      <c r="B106" s="215"/>
      <c r="C106" s="109"/>
      <c r="D106" s="109"/>
      <c r="E106" s="109"/>
      <c r="F106" s="30">
        <v>1</v>
      </c>
      <c r="G106" s="45"/>
      <c r="H106" s="46"/>
      <c r="I106" s="1" t="s">
        <v>22</v>
      </c>
      <c r="J106" s="56" t="s">
        <v>278</v>
      </c>
    </row>
    <row r="107" spans="1:10" ht="165" customHeight="1" x14ac:dyDescent="0.3">
      <c r="A107" s="218"/>
      <c r="B107" s="106" t="s">
        <v>279</v>
      </c>
      <c r="C107" s="103" t="s">
        <v>280</v>
      </c>
      <c r="D107" s="104" t="s">
        <v>281</v>
      </c>
      <c r="E107" s="103" t="s">
        <v>282</v>
      </c>
      <c r="F107" s="30">
        <v>1</v>
      </c>
      <c r="G107" s="45"/>
      <c r="H107" s="46"/>
      <c r="I107" s="1" t="s">
        <v>22</v>
      </c>
      <c r="J107" s="43" t="s">
        <v>283</v>
      </c>
    </row>
    <row r="108" spans="1:10" ht="36" x14ac:dyDescent="0.3">
      <c r="A108" s="218"/>
      <c r="B108" s="213" t="s">
        <v>284</v>
      </c>
      <c r="C108" s="110" t="s">
        <v>285</v>
      </c>
      <c r="D108" s="104"/>
      <c r="E108" s="103"/>
      <c r="F108" s="30"/>
      <c r="G108" s="45"/>
      <c r="H108" s="46"/>
      <c r="I108" s="47"/>
      <c r="J108" s="39"/>
    </row>
    <row r="109" spans="1:10" ht="132.75" customHeight="1" x14ac:dyDescent="0.3">
      <c r="A109" s="218"/>
      <c r="B109" s="214"/>
      <c r="C109" s="93" t="s">
        <v>286</v>
      </c>
      <c r="D109" s="104" t="s">
        <v>226</v>
      </c>
      <c r="E109" s="103" t="s">
        <v>226</v>
      </c>
      <c r="F109" s="30">
        <v>1</v>
      </c>
      <c r="G109" s="45"/>
      <c r="H109" s="46"/>
      <c r="I109" s="1" t="s">
        <v>22</v>
      </c>
      <c r="J109" s="43" t="s">
        <v>287</v>
      </c>
    </row>
    <row r="110" spans="1:10" ht="180" customHeight="1" x14ac:dyDescent="0.3">
      <c r="A110" s="218"/>
      <c r="B110" s="214"/>
      <c r="C110" s="93" t="s">
        <v>288</v>
      </c>
      <c r="D110" s="104" t="s">
        <v>226</v>
      </c>
      <c r="E110" s="103" t="s">
        <v>226</v>
      </c>
      <c r="F110" s="30">
        <v>1</v>
      </c>
      <c r="G110" s="45"/>
      <c r="H110" s="46"/>
      <c r="I110" s="1" t="s">
        <v>22</v>
      </c>
      <c r="J110" s="43" t="s">
        <v>289</v>
      </c>
    </row>
    <row r="111" spans="1:10" ht="213" customHeight="1" x14ac:dyDescent="0.3">
      <c r="A111" s="218"/>
      <c r="B111" s="214"/>
      <c r="C111" s="93" t="s">
        <v>290</v>
      </c>
      <c r="D111" s="104" t="s">
        <v>226</v>
      </c>
      <c r="E111" s="103" t="s">
        <v>226</v>
      </c>
      <c r="F111" s="30">
        <v>1</v>
      </c>
      <c r="G111" s="45"/>
      <c r="H111" s="46"/>
      <c r="I111" s="1" t="s">
        <v>22</v>
      </c>
      <c r="J111" s="43" t="s">
        <v>291</v>
      </c>
    </row>
    <row r="112" spans="1:10" ht="149.25" customHeight="1" x14ac:dyDescent="0.3">
      <c r="A112" s="218"/>
      <c r="B112" s="214"/>
      <c r="C112" s="93" t="s">
        <v>292</v>
      </c>
      <c r="D112" s="104" t="s">
        <v>226</v>
      </c>
      <c r="E112" s="103" t="s">
        <v>226</v>
      </c>
      <c r="F112" s="30">
        <v>1</v>
      </c>
      <c r="G112" s="45"/>
      <c r="H112" s="46"/>
      <c r="I112" s="1" t="s">
        <v>22</v>
      </c>
      <c r="J112" s="43" t="s">
        <v>293</v>
      </c>
    </row>
    <row r="113" spans="1:10" ht="162" customHeight="1" x14ac:dyDescent="0.3">
      <c r="A113" s="218"/>
      <c r="B113" s="214"/>
      <c r="C113" s="93" t="s">
        <v>294</v>
      </c>
      <c r="D113" s="104" t="s">
        <v>226</v>
      </c>
      <c r="E113" s="103" t="s">
        <v>226</v>
      </c>
      <c r="F113" s="30">
        <v>1</v>
      </c>
      <c r="G113" s="45"/>
      <c r="H113" s="46"/>
      <c r="I113" s="1" t="s">
        <v>22</v>
      </c>
      <c r="J113" s="43" t="s">
        <v>295</v>
      </c>
    </row>
    <row r="114" spans="1:10" ht="169.5" customHeight="1" x14ac:dyDescent="0.3">
      <c r="A114" s="218"/>
      <c r="B114" s="214"/>
      <c r="C114" s="93" t="s">
        <v>296</v>
      </c>
      <c r="D114" s="104" t="s">
        <v>226</v>
      </c>
      <c r="E114" s="103" t="s">
        <v>226</v>
      </c>
      <c r="F114" s="30">
        <v>1</v>
      </c>
      <c r="G114" s="45"/>
      <c r="H114" s="46"/>
      <c r="I114" s="1" t="s">
        <v>22</v>
      </c>
      <c r="J114" s="43" t="s">
        <v>297</v>
      </c>
    </row>
    <row r="115" spans="1:10" ht="113.25" customHeight="1" x14ac:dyDescent="0.3">
      <c r="A115" s="218"/>
      <c r="B115" s="106" t="s">
        <v>298</v>
      </c>
      <c r="C115" s="103" t="s">
        <v>299</v>
      </c>
      <c r="D115" s="104" t="s">
        <v>300</v>
      </c>
      <c r="E115" s="103" t="s">
        <v>300</v>
      </c>
      <c r="F115" s="30">
        <v>1</v>
      </c>
      <c r="G115" s="45"/>
      <c r="H115" s="46"/>
      <c r="I115" s="1" t="s">
        <v>22</v>
      </c>
      <c r="J115" s="43" t="s">
        <v>301</v>
      </c>
    </row>
    <row r="116" spans="1:10" ht="198" customHeight="1" x14ac:dyDescent="0.3">
      <c r="A116" s="219"/>
      <c r="B116" s="106" t="s">
        <v>302</v>
      </c>
      <c r="C116" s="93" t="s">
        <v>303</v>
      </c>
      <c r="D116" s="104" t="s">
        <v>226</v>
      </c>
      <c r="E116" s="103" t="s">
        <v>226</v>
      </c>
      <c r="F116" s="30">
        <v>1</v>
      </c>
      <c r="G116" s="45"/>
      <c r="H116" s="46"/>
      <c r="I116" s="1" t="s">
        <v>22</v>
      </c>
      <c r="J116" s="43" t="s">
        <v>304</v>
      </c>
    </row>
    <row r="117" spans="1:10" ht="28.5" customHeight="1" x14ac:dyDescent="0.65">
      <c r="A117" s="204" t="s">
        <v>51</v>
      </c>
      <c r="B117" s="202"/>
      <c r="C117" s="202"/>
      <c r="D117" s="202"/>
      <c r="E117" s="203"/>
      <c r="F117" s="36">
        <f t="shared" ref="F117:G117" si="4">SUM(F105:F116)</f>
        <v>11</v>
      </c>
      <c r="G117" s="36">
        <f t="shared" si="4"/>
        <v>0</v>
      </c>
      <c r="H117" s="37"/>
      <c r="I117" s="207"/>
      <c r="J117" s="208"/>
    </row>
    <row r="118" spans="1:10" ht="33.6" x14ac:dyDescent="0.65">
      <c r="A118" s="204" t="s">
        <v>52</v>
      </c>
      <c r="B118" s="202"/>
      <c r="C118" s="202"/>
      <c r="D118" s="202"/>
      <c r="E118" s="203"/>
      <c r="F118" s="201">
        <f>SUM(F117:G117)</f>
        <v>11</v>
      </c>
      <c r="G118" s="202"/>
      <c r="H118" s="203"/>
      <c r="I118" s="209"/>
      <c r="J118" s="210"/>
    </row>
    <row r="119" spans="1:10" ht="33.6" x14ac:dyDescent="0.65">
      <c r="A119" s="204" t="s">
        <v>53</v>
      </c>
      <c r="B119" s="202"/>
      <c r="C119" s="202"/>
      <c r="D119" s="202"/>
      <c r="E119" s="203"/>
      <c r="F119" s="38">
        <f>F117/F118*100%</f>
        <v>1</v>
      </c>
      <c r="G119" s="38">
        <f>G117/F118*100%</f>
        <v>0</v>
      </c>
      <c r="H119" s="37"/>
      <c r="I119" s="211"/>
      <c r="J119" s="212"/>
    </row>
    <row r="120" spans="1:10" ht="162" customHeight="1" x14ac:dyDescent="0.3">
      <c r="A120" s="246" t="s">
        <v>305</v>
      </c>
      <c r="B120" s="106" t="s">
        <v>306</v>
      </c>
      <c r="C120" s="103" t="s">
        <v>307</v>
      </c>
      <c r="D120" s="104" t="s">
        <v>308</v>
      </c>
      <c r="E120" s="103" t="s">
        <v>309</v>
      </c>
      <c r="F120" s="30">
        <v>1</v>
      </c>
      <c r="G120" s="45"/>
      <c r="H120" s="46"/>
      <c r="I120" s="1" t="s">
        <v>22</v>
      </c>
      <c r="J120" s="43" t="s">
        <v>310</v>
      </c>
    </row>
    <row r="121" spans="1:10" ht="162" customHeight="1" x14ac:dyDescent="0.3">
      <c r="A121" s="218"/>
      <c r="B121" s="111" t="s">
        <v>311</v>
      </c>
      <c r="C121" s="103" t="s">
        <v>312</v>
      </c>
      <c r="D121" s="104" t="s">
        <v>313</v>
      </c>
      <c r="E121" s="103" t="s">
        <v>309</v>
      </c>
      <c r="F121" s="30">
        <v>1</v>
      </c>
      <c r="G121" s="45"/>
      <c r="H121" s="46"/>
      <c r="I121" s="29" t="s">
        <v>314</v>
      </c>
      <c r="J121" s="60" t="s">
        <v>315</v>
      </c>
    </row>
    <row r="122" spans="1:10" ht="34.5" customHeight="1" x14ac:dyDescent="0.3">
      <c r="A122" s="218"/>
      <c r="B122" s="250" t="s">
        <v>316</v>
      </c>
      <c r="C122" s="100" t="s">
        <v>317</v>
      </c>
      <c r="D122" s="84"/>
      <c r="E122" s="102"/>
      <c r="F122" s="30"/>
      <c r="G122" s="45"/>
      <c r="H122" s="46"/>
      <c r="I122" s="61"/>
      <c r="J122" s="62"/>
    </row>
    <row r="123" spans="1:10" ht="202.5" customHeight="1" x14ac:dyDescent="0.3">
      <c r="A123" s="218"/>
      <c r="B123" s="214"/>
      <c r="C123" s="103" t="s">
        <v>318</v>
      </c>
      <c r="D123" s="101" t="s">
        <v>319</v>
      </c>
      <c r="E123" s="102" t="s">
        <v>320</v>
      </c>
      <c r="F123" s="30">
        <v>1</v>
      </c>
      <c r="G123" s="45"/>
      <c r="H123" s="46"/>
      <c r="I123" s="1" t="s">
        <v>22</v>
      </c>
      <c r="J123" s="55" t="s">
        <v>321</v>
      </c>
    </row>
    <row r="124" spans="1:10" ht="191.25" customHeight="1" x14ac:dyDescent="0.3">
      <c r="A124" s="218"/>
      <c r="B124" s="214"/>
      <c r="C124" s="103" t="s">
        <v>322</v>
      </c>
      <c r="D124" s="101" t="s">
        <v>323</v>
      </c>
      <c r="E124" s="102" t="s">
        <v>324</v>
      </c>
      <c r="F124" s="30">
        <v>1</v>
      </c>
      <c r="G124" s="45"/>
      <c r="H124" s="46"/>
      <c r="I124" s="1" t="s">
        <v>22</v>
      </c>
      <c r="J124" s="55" t="s">
        <v>325</v>
      </c>
    </row>
    <row r="125" spans="1:10" ht="288.75" customHeight="1" x14ac:dyDescent="0.3">
      <c r="A125" s="218"/>
      <c r="B125" s="214"/>
      <c r="C125" s="103" t="s">
        <v>326</v>
      </c>
      <c r="D125" s="101" t="s">
        <v>327</v>
      </c>
      <c r="E125" s="102" t="s">
        <v>328</v>
      </c>
      <c r="F125" s="30">
        <v>1</v>
      </c>
      <c r="G125" s="45"/>
      <c r="H125" s="46"/>
      <c r="I125" s="1" t="s">
        <v>22</v>
      </c>
      <c r="J125" s="43" t="s">
        <v>329</v>
      </c>
    </row>
    <row r="126" spans="1:10" ht="233.25" customHeight="1" x14ac:dyDescent="0.3">
      <c r="A126" s="218"/>
      <c r="B126" s="214"/>
      <c r="C126" s="103" t="s">
        <v>330</v>
      </c>
      <c r="D126" s="101" t="s">
        <v>331</v>
      </c>
      <c r="E126" s="102" t="s">
        <v>332</v>
      </c>
      <c r="F126" s="30">
        <v>1</v>
      </c>
      <c r="G126" s="45"/>
      <c r="H126" s="46"/>
      <c r="I126" s="1" t="s">
        <v>22</v>
      </c>
      <c r="J126" s="43" t="s">
        <v>333</v>
      </c>
    </row>
    <row r="127" spans="1:10" ht="219.75" customHeight="1" x14ac:dyDescent="0.3">
      <c r="A127" s="218"/>
      <c r="B127" s="214"/>
      <c r="C127" s="103" t="s">
        <v>334</v>
      </c>
      <c r="D127" s="101" t="s">
        <v>335</v>
      </c>
      <c r="E127" s="102" t="s">
        <v>336</v>
      </c>
      <c r="F127" s="30">
        <v>1</v>
      </c>
      <c r="G127" s="45"/>
      <c r="H127" s="46"/>
      <c r="I127" s="1" t="s">
        <v>22</v>
      </c>
      <c r="J127" s="43" t="s">
        <v>337</v>
      </c>
    </row>
    <row r="128" spans="1:10" ht="269.25" customHeight="1" x14ac:dyDescent="0.3">
      <c r="A128" s="218"/>
      <c r="B128" s="214"/>
      <c r="C128" s="103" t="s">
        <v>338</v>
      </c>
      <c r="D128" s="101" t="s">
        <v>339</v>
      </c>
      <c r="E128" s="102" t="s">
        <v>340</v>
      </c>
      <c r="F128" s="30">
        <v>1</v>
      </c>
      <c r="G128" s="45"/>
      <c r="H128" s="46"/>
      <c r="I128" s="1" t="s">
        <v>22</v>
      </c>
      <c r="J128" s="43" t="s">
        <v>341</v>
      </c>
    </row>
    <row r="129" spans="1:10" ht="262.5" customHeight="1" x14ac:dyDescent="0.3">
      <c r="A129" s="218"/>
      <c r="B129" s="214"/>
      <c r="C129" s="103" t="s">
        <v>342</v>
      </c>
      <c r="D129" s="101" t="s">
        <v>343</v>
      </c>
      <c r="E129" s="102" t="s">
        <v>344</v>
      </c>
      <c r="F129" s="30">
        <v>1</v>
      </c>
      <c r="G129" s="45"/>
      <c r="H129" s="46"/>
      <c r="I129" s="1" t="s">
        <v>22</v>
      </c>
      <c r="J129" s="43" t="s">
        <v>345</v>
      </c>
    </row>
    <row r="130" spans="1:10" ht="269.25" customHeight="1" x14ac:dyDescent="0.3">
      <c r="A130" s="218"/>
      <c r="B130" s="215"/>
      <c r="C130" s="103" t="s">
        <v>346</v>
      </c>
      <c r="D130" s="101" t="s">
        <v>347</v>
      </c>
      <c r="E130" s="102" t="s">
        <v>348</v>
      </c>
      <c r="F130" s="30">
        <v>1</v>
      </c>
      <c r="G130" s="45"/>
      <c r="H130" s="46"/>
      <c r="I130" s="1" t="s">
        <v>22</v>
      </c>
      <c r="J130" s="43" t="s">
        <v>349</v>
      </c>
    </row>
    <row r="131" spans="1:10" ht="255" customHeight="1" x14ac:dyDescent="0.3">
      <c r="A131" s="218"/>
      <c r="B131" s="106" t="s">
        <v>350</v>
      </c>
      <c r="C131" s="93" t="s">
        <v>351</v>
      </c>
      <c r="D131" s="92" t="s">
        <v>352</v>
      </c>
      <c r="E131" s="93" t="s">
        <v>353</v>
      </c>
      <c r="F131" s="30">
        <v>1</v>
      </c>
      <c r="G131" s="45"/>
      <c r="H131" s="46"/>
      <c r="I131" s="1" t="s">
        <v>22</v>
      </c>
      <c r="J131" s="60" t="s">
        <v>354</v>
      </c>
    </row>
    <row r="132" spans="1:10" ht="180" customHeight="1" x14ac:dyDescent="0.3">
      <c r="A132" s="218"/>
      <c r="B132" s="111" t="s">
        <v>355</v>
      </c>
      <c r="C132" s="103" t="s">
        <v>356</v>
      </c>
      <c r="D132" s="104" t="s">
        <v>357</v>
      </c>
      <c r="E132" s="103" t="s">
        <v>358</v>
      </c>
      <c r="F132" s="30">
        <v>1</v>
      </c>
      <c r="G132" s="45"/>
      <c r="H132" s="46"/>
      <c r="I132" s="1" t="s">
        <v>22</v>
      </c>
      <c r="J132" s="43" t="s">
        <v>359</v>
      </c>
    </row>
    <row r="133" spans="1:10" ht="195" customHeight="1" x14ac:dyDescent="0.3">
      <c r="A133" s="218"/>
      <c r="B133" s="106" t="s">
        <v>360</v>
      </c>
      <c r="C133" s="93" t="s">
        <v>361</v>
      </c>
      <c r="D133" s="92" t="s">
        <v>362</v>
      </c>
      <c r="E133" s="103" t="s">
        <v>363</v>
      </c>
      <c r="F133" s="30"/>
      <c r="G133" s="45"/>
      <c r="H133" s="63">
        <v>1</v>
      </c>
      <c r="I133" s="40" t="s">
        <v>364</v>
      </c>
      <c r="J133" s="43" t="s">
        <v>365</v>
      </c>
    </row>
    <row r="134" spans="1:10" ht="171" customHeight="1" x14ac:dyDescent="0.3">
      <c r="A134" s="218"/>
      <c r="B134" s="213" t="s">
        <v>366</v>
      </c>
      <c r="C134" s="93" t="s">
        <v>367</v>
      </c>
      <c r="D134" s="92" t="s">
        <v>368</v>
      </c>
      <c r="E134" s="103" t="s">
        <v>369</v>
      </c>
      <c r="F134" s="30">
        <v>1</v>
      </c>
      <c r="G134" s="45"/>
      <c r="H134" s="46"/>
      <c r="I134" s="1" t="s">
        <v>22</v>
      </c>
      <c r="J134" s="43" t="s">
        <v>370</v>
      </c>
    </row>
    <row r="135" spans="1:10" ht="182.25" customHeight="1" x14ac:dyDescent="0.3">
      <c r="A135" s="218"/>
      <c r="B135" s="214"/>
      <c r="C135" s="93" t="s">
        <v>371</v>
      </c>
      <c r="D135" s="104" t="s">
        <v>372</v>
      </c>
      <c r="E135" s="103" t="s">
        <v>369</v>
      </c>
      <c r="F135" s="30">
        <v>1</v>
      </c>
      <c r="G135" s="45"/>
      <c r="H135" s="46"/>
      <c r="I135" s="1" t="s">
        <v>22</v>
      </c>
      <c r="J135" s="56" t="s">
        <v>373</v>
      </c>
    </row>
    <row r="136" spans="1:10" ht="166.5" customHeight="1" x14ac:dyDescent="0.3">
      <c r="A136" s="218"/>
      <c r="B136" s="214"/>
      <c r="C136" s="93" t="s">
        <v>374</v>
      </c>
      <c r="D136" s="92" t="s">
        <v>375</v>
      </c>
      <c r="E136" s="103" t="s">
        <v>369</v>
      </c>
      <c r="F136" s="30">
        <v>1</v>
      </c>
      <c r="G136" s="45"/>
      <c r="H136" s="46"/>
      <c r="I136" s="1" t="s">
        <v>22</v>
      </c>
      <c r="J136" s="43" t="s">
        <v>376</v>
      </c>
    </row>
    <row r="137" spans="1:10" ht="186.75" customHeight="1" x14ac:dyDescent="0.3">
      <c r="A137" s="218"/>
      <c r="B137" s="214"/>
      <c r="C137" s="93" t="s">
        <v>377</v>
      </c>
      <c r="D137" s="104" t="s">
        <v>196</v>
      </c>
      <c r="E137" s="103" t="s">
        <v>378</v>
      </c>
      <c r="F137" s="30">
        <v>1</v>
      </c>
      <c r="G137" s="45"/>
      <c r="H137" s="46"/>
      <c r="I137" s="1" t="s">
        <v>22</v>
      </c>
      <c r="J137" s="43" t="s">
        <v>379</v>
      </c>
    </row>
    <row r="138" spans="1:10" ht="177.75" customHeight="1" x14ac:dyDescent="0.3">
      <c r="A138" s="218"/>
      <c r="B138" s="214"/>
      <c r="C138" s="110" t="s">
        <v>380</v>
      </c>
      <c r="D138" s="92" t="s">
        <v>381</v>
      </c>
      <c r="E138" s="103" t="s">
        <v>372</v>
      </c>
      <c r="F138" s="30">
        <v>1</v>
      </c>
      <c r="G138" s="45"/>
      <c r="H138" s="46"/>
      <c r="I138" s="1" t="s">
        <v>22</v>
      </c>
      <c r="J138" s="64" t="s">
        <v>382</v>
      </c>
    </row>
    <row r="139" spans="1:10" ht="81.75" customHeight="1" x14ac:dyDescent="0.3">
      <c r="A139" s="218"/>
      <c r="B139" s="214"/>
      <c r="C139" s="103" t="s">
        <v>383</v>
      </c>
      <c r="D139" s="92" t="s">
        <v>384</v>
      </c>
      <c r="E139" s="103" t="s">
        <v>385</v>
      </c>
      <c r="F139" s="30">
        <v>1</v>
      </c>
      <c r="G139" s="45"/>
      <c r="H139" s="46"/>
      <c r="I139" s="1" t="s">
        <v>22</v>
      </c>
      <c r="J139" s="64" t="s">
        <v>386</v>
      </c>
    </row>
    <row r="140" spans="1:10" ht="66" customHeight="1" x14ac:dyDescent="0.3">
      <c r="A140" s="218"/>
      <c r="B140" s="214"/>
      <c r="C140" s="103" t="s">
        <v>387</v>
      </c>
      <c r="D140" s="92" t="s">
        <v>388</v>
      </c>
      <c r="E140" s="103" t="s">
        <v>385</v>
      </c>
      <c r="F140" s="30">
        <v>1</v>
      </c>
      <c r="G140" s="45"/>
      <c r="H140" s="46"/>
      <c r="I140" s="1" t="s">
        <v>22</v>
      </c>
      <c r="J140" s="64" t="s">
        <v>389</v>
      </c>
    </row>
    <row r="141" spans="1:10" ht="70.5" customHeight="1" x14ac:dyDescent="0.3">
      <c r="A141" s="218"/>
      <c r="B141" s="215"/>
      <c r="C141" s="103" t="s">
        <v>390</v>
      </c>
      <c r="D141" s="92" t="s">
        <v>391</v>
      </c>
      <c r="E141" s="103" t="s">
        <v>385</v>
      </c>
      <c r="F141" s="30">
        <v>1</v>
      </c>
      <c r="G141" s="45"/>
      <c r="H141" s="46"/>
      <c r="I141" s="1" t="s">
        <v>22</v>
      </c>
      <c r="J141" s="64" t="s">
        <v>392</v>
      </c>
    </row>
    <row r="142" spans="1:10" ht="277.5" customHeight="1" x14ac:dyDescent="0.3">
      <c r="A142" s="218"/>
      <c r="B142" s="249" t="s">
        <v>393</v>
      </c>
      <c r="C142" s="93" t="s">
        <v>394</v>
      </c>
      <c r="D142" s="92" t="s">
        <v>395</v>
      </c>
      <c r="E142" s="103" t="s">
        <v>196</v>
      </c>
      <c r="F142" s="30">
        <v>1</v>
      </c>
      <c r="G142" s="45"/>
      <c r="H142" s="46"/>
      <c r="I142" s="1" t="s">
        <v>22</v>
      </c>
      <c r="J142" s="64" t="s">
        <v>396</v>
      </c>
    </row>
    <row r="143" spans="1:10" ht="237.75" customHeight="1" x14ac:dyDescent="0.3">
      <c r="A143" s="218"/>
      <c r="B143" s="215"/>
      <c r="C143" s="93" t="s">
        <v>397</v>
      </c>
      <c r="D143" s="104" t="s">
        <v>196</v>
      </c>
      <c r="E143" s="103" t="s">
        <v>398</v>
      </c>
      <c r="F143" s="30">
        <v>1</v>
      </c>
      <c r="G143" s="45"/>
      <c r="H143" s="46"/>
      <c r="I143" s="1" t="s">
        <v>22</v>
      </c>
      <c r="J143" s="64" t="s">
        <v>399</v>
      </c>
    </row>
    <row r="144" spans="1:10" ht="295.5" customHeight="1" x14ac:dyDescent="0.3">
      <c r="A144" s="218"/>
      <c r="B144" s="106" t="s">
        <v>400</v>
      </c>
      <c r="C144" s="103" t="s">
        <v>401</v>
      </c>
      <c r="D144" s="104" t="s">
        <v>402</v>
      </c>
      <c r="E144" s="103" t="s">
        <v>403</v>
      </c>
      <c r="F144" s="30">
        <v>1</v>
      </c>
      <c r="G144" s="45"/>
      <c r="H144" s="46"/>
      <c r="I144" s="1" t="s">
        <v>22</v>
      </c>
      <c r="J144" s="43" t="s">
        <v>365</v>
      </c>
    </row>
    <row r="145" spans="1:10" ht="72" customHeight="1" x14ac:dyDescent="0.3">
      <c r="A145" s="218"/>
      <c r="B145" s="213" t="s">
        <v>404</v>
      </c>
      <c r="C145" s="93" t="s">
        <v>405</v>
      </c>
      <c r="D145" s="105" t="s">
        <v>406</v>
      </c>
      <c r="E145" s="103" t="s">
        <v>196</v>
      </c>
      <c r="F145" s="30">
        <v>1</v>
      </c>
      <c r="G145" s="45"/>
      <c r="H145" s="46"/>
      <c r="I145" s="1" t="s">
        <v>22</v>
      </c>
      <c r="J145" s="49" t="s">
        <v>407</v>
      </c>
    </row>
    <row r="146" spans="1:10" ht="15.75" customHeight="1" x14ac:dyDescent="0.3">
      <c r="A146" s="218"/>
      <c r="B146" s="214"/>
      <c r="C146" s="110" t="s">
        <v>408</v>
      </c>
      <c r="D146" s="105"/>
      <c r="E146" s="102"/>
      <c r="F146" s="30"/>
      <c r="G146" s="45"/>
      <c r="H146" s="46"/>
      <c r="I146" s="65"/>
      <c r="J146" s="39"/>
    </row>
    <row r="147" spans="1:10" ht="40.5" customHeight="1" x14ac:dyDescent="0.3">
      <c r="A147" s="218"/>
      <c r="B147" s="214"/>
      <c r="C147" s="93" t="s">
        <v>409</v>
      </c>
      <c r="D147" s="104" t="s">
        <v>403</v>
      </c>
      <c r="E147" s="103" t="s">
        <v>403</v>
      </c>
      <c r="F147" s="30">
        <v>1</v>
      </c>
      <c r="G147" s="45"/>
      <c r="H147" s="46"/>
      <c r="I147" s="1" t="s">
        <v>22</v>
      </c>
      <c r="J147" s="53" t="s">
        <v>410</v>
      </c>
    </row>
    <row r="148" spans="1:10" ht="64.5" customHeight="1" x14ac:dyDescent="0.3">
      <c r="A148" s="218"/>
      <c r="B148" s="214"/>
      <c r="C148" s="93" t="s">
        <v>411</v>
      </c>
      <c r="D148" s="104" t="s">
        <v>403</v>
      </c>
      <c r="E148" s="103" t="s">
        <v>403</v>
      </c>
      <c r="F148" s="30">
        <v>1</v>
      </c>
      <c r="G148" s="45"/>
      <c r="H148" s="46"/>
      <c r="I148" s="1" t="s">
        <v>22</v>
      </c>
      <c r="J148" s="53" t="s">
        <v>410</v>
      </c>
    </row>
    <row r="149" spans="1:10" ht="60.75" customHeight="1" x14ac:dyDescent="0.3">
      <c r="A149" s="218"/>
      <c r="B149" s="214"/>
      <c r="C149" s="93" t="s">
        <v>412</v>
      </c>
      <c r="D149" s="104" t="s">
        <v>403</v>
      </c>
      <c r="E149" s="103" t="s">
        <v>403</v>
      </c>
      <c r="F149" s="30">
        <v>1</v>
      </c>
      <c r="G149" s="45"/>
      <c r="H149" s="46"/>
      <c r="I149" s="1" t="s">
        <v>22</v>
      </c>
      <c r="J149" s="53" t="s">
        <v>410</v>
      </c>
    </row>
    <row r="150" spans="1:10" ht="40.5" customHeight="1" x14ac:dyDescent="0.3">
      <c r="A150" s="219"/>
      <c r="B150" s="215"/>
      <c r="C150" s="93" t="s">
        <v>413</v>
      </c>
      <c r="D150" s="104" t="s">
        <v>403</v>
      </c>
      <c r="E150" s="103" t="s">
        <v>403</v>
      </c>
      <c r="F150" s="30">
        <v>1</v>
      </c>
      <c r="G150" s="45"/>
      <c r="H150" s="46"/>
      <c r="I150" s="1" t="s">
        <v>22</v>
      </c>
      <c r="J150" s="66" t="s">
        <v>410</v>
      </c>
    </row>
    <row r="151" spans="1:10" ht="40.5" customHeight="1" x14ac:dyDescent="0.65">
      <c r="A151" s="204" t="s">
        <v>51</v>
      </c>
      <c r="B151" s="202"/>
      <c r="C151" s="202"/>
      <c r="D151" s="202"/>
      <c r="E151" s="203"/>
      <c r="F151" s="36">
        <f t="shared" ref="F151:G151" si="5">SUM(F120:F150)</f>
        <v>28</v>
      </c>
      <c r="G151" s="36">
        <f t="shared" si="5"/>
        <v>0</v>
      </c>
      <c r="H151" s="37"/>
      <c r="I151" s="207"/>
      <c r="J151" s="208"/>
    </row>
    <row r="152" spans="1:10" ht="40.5" customHeight="1" x14ac:dyDescent="0.65">
      <c r="A152" s="204" t="s">
        <v>52</v>
      </c>
      <c r="B152" s="202"/>
      <c r="C152" s="202"/>
      <c r="D152" s="202"/>
      <c r="E152" s="203"/>
      <c r="F152" s="201">
        <f>SUM(F151:G151)</f>
        <v>28</v>
      </c>
      <c r="G152" s="202"/>
      <c r="H152" s="203"/>
      <c r="I152" s="209"/>
      <c r="J152" s="210"/>
    </row>
    <row r="153" spans="1:10" ht="40.5" customHeight="1" x14ac:dyDescent="0.65">
      <c r="A153" s="204" t="s">
        <v>53</v>
      </c>
      <c r="B153" s="202"/>
      <c r="C153" s="202"/>
      <c r="D153" s="202"/>
      <c r="E153" s="203"/>
      <c r="F153" s="38">
        <f>F151/F152*100%</f>
        <v>1</v>
      </c>
      <c r="G153" s="38">
        <f>G151/F152*100%</f>
        <v>0</v>
      </c>
      <c r="H153" s="37"/>
      <c r="I153" s="211"/>
      <c r="J153" s="212"/>
    </row>
    <row r="154" spans="1:10" ht="171" customHeight="1" x14ac:dyDescent="0.3">
      <c r="A154" s="217" t="s">
        <v>414</v>
      </c>
      <c r="B154" s="216" t="s">
        <v>415</v>
      </c>
      <c r="C154" s="110" t="s">
        <v>416</v>
      </c>
      <c r="D154" s="92" t="s">
        <v>417</v>
      </c>
      <c r="E154" s="103" t="s">
        <v>372</v>
      </c>
      <c r="F154" s="30">
        <v>1</v>
      </c>
      <c r="G154" s="45"/>
      <c r="H154" s="46"/>
      <c r="I154" s="1" t="s">
        <v>22</v>
      </c>
      <c r="J154" s="64" t="s">
        <v>418</v>
      </c>
    </row>
    <row r="155" spans="1:10" ht="89.25" customHeight="1" x14ac:dyDescent="0.3">
      <c r="A155" s="218"/>
      <c r="B155" s="214"/>
      <c r="C155" s="93" t="s">
        <v>419</v>
      </c>
      <c r="D155" s="104" t="s">
        <v>196</v>
      </c>
      <c r="E155" s="103" t="s">
        <v>403</v>
      </c>
      <c r="F155" s="30">
        <v>1</v>
      </c>
      <c r="G155" s="45"/>
      <c r="H155" s="46"/>
      <c r="I155" s="1" t="s">
        <v>22</v>
      </c>
      <c r="J155" s="64" t="s">
        <v>420</v>
      </c>
    </row>
    <row r="156" spans="1:10" ht="80.25" customHeight="1" x14ac:dyDescent="0.3">
      <c r="A156" s="218"/>
      <c r="B156" s="214"/>
      <c r="C156" s="103" t="s">
        <v>421</v>
      </c>
      <c r="D156" s="112" t="s">
        <v>422</v>
      </c>
      <c r="E156" s="103" t="s">
        <v>196</v>
      </c>
      <c r="F156" s="30">
        <v>1</v>
      </c>
      <c r="G156" s="45"/>
      <c r="H156" s="46"/>
      <c r="I156" s="1" t="s">
        <v>22</v>
      </c>
      <c r="J156" s="64" t="s">
        <v>423</v>
      </c>
    </row>
    <row r="157" spans="1:10" ht="87" customHeight="1" x14ac:dyDescent="0.3">
      <c r="A157" s="218"/>
      <c r="B157" s="214"/>
      <c r="C157" s="93" t="s">
        <v>424</v>
      </c>
      <c r="D157" s="104" t="s">
        <v>196</v>
      </c>
      <c r="E157" s="103" t="s">
        <v>403</v>
      </c>
      <c r="F157" s="30">
        <v>1</v>
      </c>
      <c r="G157" s="45"/>
      <c r="H157" s="46"/>
      <c r="I157" s="1" t="s">
        <v>22</v>
      </c>
      <c r="J157" s="64" t="s">
        <v>425</v>
      </c>
    </row>
    <row r="158" spans="1:10" ht="75" customHeight="1" x14ac:dyDescent="0.3">
      <c r="A158" s="219"/>
      <c r="B158" s="215"/>
      <c r="C158" s="93" t="s">
        <v>426</v>
      </c>
      <c r="D158" s="104" t="s">
        <v>196</v>
      </c>
      <c r="E158" s="103" t="s">
        <v>196</v>
      </c>
      <c r="F158" s="30">
        <v>1</v>
      </c>
      <c r="G158" s="45"/>
      <c r="H158" s="46"/>
      <c r="I158" s="1" t="s">
        <v>22</v>
      </c>
      <c r="J158" s="64" t="s">
        <v>427</v>
      </c>
    </row>
    <row r="159" spans="1:10" ht="33" customHeight="1" x14ac:dyDescent="0.65">
      <c r="A159" s="204" t="s">
        <v>428</v>
      </c>
      <c r="B159" s="202"/>
      <c r="C159" s="202"/>
      <c r="D159" s="202"/>
      <c r="E159" s="203"/>
      <c r="F159" s="36">
        <f>SUM(F154:F158)</f>
        <v>5</v>
      </c>
      <c r="G159" s="36">
        <v>0</v>
      </c>
      <c r="H159" s="37"/>
      <c r="I159" s="207"/>
      <c r="J159" s="208"/>
    </row>
    <row r="160" spans="1:10" ht="33" customHeight="1" x14ac:dyDescent="0.65">
      <c r="A160" s="204" t="s">
        <v>52</v>
      </c>
      <c r="B160" s="202"/>
      <c r="C160" s="202"/>
      <c r="D160" s="202"/>
      <c r="E160" s="203"/>
      <c r="F160" s="201">
        <f>SUM(F159:G159)</f>
        <v>5</v>
      </c>
      <c r="G160" s="202"/>
      <c r="H160" s="203"/>
      <c r="I160" s="209"/>
      <c r="J160" s="210"/>
    </row>
    <row r="161" spans="1:10" ht="33" customHeight="1" x14ac:dyDescent="0.65">
      <c r="A161" s="204" t="s">
        <v>53</v>
      </c>
      <c r="B161" s="202"/>
      <c r="C161" s="202"/>
      <c r="D161" s="202"/>
      <c r="E161" s="203"/>
      <c r="F161" s="38">
        <f>F159/F160*100%</f>
        <v>1</v>
      </c>
      <c r="G161" s="38">
        <f>G159/F160*100%</f>
        <v>0</v>
      </c>
      <c r="H161" s="37"/>
      <c r="I161" s="211"/>
      <c r="J161" s="212"/>
    </row>
    <row r="162" spans="1:10" ht="167.25" customHeight="1" x14ac:dyDescent="0.3">
      <c r="A162" s="245" t="s">
        <v>429</v>
      </c>
      <c r="B162" s="216" t="s">
        <v>430</v>
      </c>
      <c r="C162" s="102" t="s">
        <v>431</v>
      </c>
      <c r="D162" s="104" t="s">
        <v>432</v>
      </c>
      <c r="E162" s="103" t="s">
        <v>433</v>
      </c>
      <c r="F162" s="30">
        <v>1</v>
      </c>
      <c r="G162" s="45"/>
      <c r="H162" s="46"/>
      <c r="I162" s="1" t="s">
        <v>22</v>
      </c>
      <c r="J162" s="64" t="s">
        <v>434</v>
      </c>
    </row>
    <row r="163" spans="1:10" ht="149.25" customHeight="1" x14ac:dyDescent="0.3">
      <c r="A163" s="218"/>
      <c r="B163" s="214"/>
      <c r="C163" s="103" t="s">
        <v>435</v>
      </c>
      <c r="D163" s="104" t="s">
        <v>436</v>
      </c>
      <c r="E163" s="103" t="s">
        <v>433</v>
      </c>
      <c r="F163" s="30">
        <v>1</v>
      </c>
      <c r="G163" s="45"/>
      <c r="H163" s="46"/>
      <c r="I163" s="1" t="s">
        <v>22</v>
      </c>
      <c r="J163" s="64" t="s">
        <v>437</v>
      </c>
    </row>
    <row r="164" spans="1:10" ht="93" customHeight="1" x14ac:dyDescent="0.3">
      <c r="A164" s="218"/>
      <c r="B164" s="214"/>
      <c r="C164" s="103" t="s">
        <v>438</v>
      </c>
      <c r="D164" s="104" t="s">
        <v>439</v>
      </c>
      <c r="E164" s="103" t="s">
        <v>433</v>
      </c>
      <c r="F164" s="30">
        <v>1</v>
      </c>
      <c r="G164" s="45"/>
      <c r="H164" s="46"/>
      <c r="I164" s="1" t="s">
        <v>22</v>
      </c>
      <c r="J164" s="64" t="s">
        <v>440</v>
      </c>
    </row>
    <row r="165" spans="1:10" ht="99.75" customHeight="1" x14ac:dyDescent="0.3">
      <c r="A165" s="218"/>
      <c r="B165" s="214"/>
      <c r="C165" s="103" t="s">
        <v>441</v>
      </c>
      <c r="D165" s="104" t="s">
        <v>442</v>
      </c>
      <c r="E165" s="103" t="s">
        <v>433</v>
      </c>
      <c r="F165" s="30">
        <v>1</v>
      </c>
      <c r="G165" s="45"/>
      <c r="H165" s="46"/>
      <c r="I165" s="1" t="s">
        <v>22</v>
      </c>
      <c r="J165" s="64" t="s">
        <v>443</v>
      </c>
    </row>
    <row r="166" spans="1:10" ht="177.75" customHeight="1" x14ac:dyDescent="0.3">
      <c r="A166" s="218"/>
      <c r="B166" s="214"/>
      <c r="C166" s="103" t="s">
        <v>444</v>
      </c>
      <c r="D166" s="104" t="s">
        <v>445</v>
      </c>
      <c r="E166" s="103" t="s">
        <v>433</v>
      </c>
      <c r="F166" s="30">
        <v>1</v>
      </c>
      <c r="G166" s="45"/>
      <c r="H166" s="46"/>
      <c r="I166" s="1" t="s">
        <v>22</v>
      </c>
      <c r="J166" s="64" t="s">
        <v>446</v>
      </c>
    </row>
    <row r="167" spans="1:10" ht="131.25" customHeight="1" x14ac:dyDescent="0.3">
      <c r="A167" s="218"/>
      <c r="B167" s="214"/>
      <c r="C167" s="103" t="s">
        <v>447</v>
      </c>
      <c r="D167" s="104" t="s">
        <v>448</v>
      </c>
      <c r="E167" s="103" t="s">
        <v>433</v>
      </c>
      <c r="F167" s="30">
        <v>1</v>
      </c>
      <c r="G167" s="45"/>
      <c r="H167" s="46"/>
      <c r="I167" s="1" t="s">
        <v>22</v>
      </c>
      <c r="J167" s="64" t="s">
        <v>449</v>
      </c>
    </row>
    <row r="168" spans="1:10" ht="115.5" customHeight="1" x14ac:dyDescent="0.3">
      <c r="A168" s="218"/>
      <c r="B168" s="214"/>
      <c r="C168" s="103" t="s">
        <v>450</v>
      </c>
      <c r="D168" s="104" t="s">
        <v>451</v>
      </c>
      <c r="E168" s="103" t="s">
        <v>433</v>
      </c>
      <c r="F168" s="30">
        <v>1</v>
      </c>
      <c r="G168" s="45"/>
      <c r="H168" s="46"/>
      <c r="I168" s="1" t="s">
        <v>22</v>
      </c>
      <c r="J168" s="64" t="s">
        <v>452</v>
      </c>
    </row>
    <row r="169" spans="1:10" ht="117.75" customHeight="1" x14ac:dyDescent="0.3">
      <c r="A169" s="218"/>
      <c r="B169" s="214"/>
      <c r="C169" s="103" t="s">
        <v>453</v>
      </c>
      <c r="D169" s="104" t="s">
        <v>454</v>
      </c>
      <c r="E169" s="103" t="s">
        <v>433</v>
      </c>
      <c r="F169" s="30">
        <v>1</v>
      </c>
      <c r="G169" s="45"/>
      <c r="H169" s="46"/>
      <c r="I169" s="1" t="s">
        <v>22</v>
      </c>
      <c r="J169" s="64" t="s">
        <v>455</v>
      </c>
    </row>
    <row r="170" spans="1:10" ht="244.5" customHeight="1" x14ac:dyDescent="0.3">
      <c r="A170" s="218"/>
      <c r="B170" s="214"/>
      <c r="C170" s="103" t="s">
        <v>456</v>
      </c>
      <c r="D170" s="103" t="s">
        <v>457</v>
      </c>
      <c r="E170" s="103" t="s">
        <v>433</v>
      </c>
      <c r="F170" s="30">
        <v>1</v>
      </c>
      <c r="G170" s="45"/>
      <c r="H170" s="46"/>
      <c r="I170" s="1" t="s">
        <v>22</v>
      </c>
      <c r="J170" s="67" t="s">
        <v>458</v>
      </c>
    </row>
    <row r="171" spans="1:10" ht="111" customHeight="1" x14ac:dyDescent="0.3">
      <c r="A171" s="218"/>
      <c r="B171" s="215"/>
      <c r="C171" s="103" t="s">
        <v>459</v>
      </c>
      <c r="D171" s="104" t="s">
        <v>460</v>
      </c>
      <c r="E171" s="103" t="s">
        <v>433</v>
      </c>
      <c r="F171" s="30">
        <v>1</v>
      </c>
      <c r="G171" s="45"/>
      <c r="H171" s="46"/>
      <c r="I171" s="1" t="s">
        <v>22</v>
      </c>
      <c r="J171" s="64" t="s">
        <v>461</v>
      </c>
    </row>
    <row r="172" spans="1:10" ht="156" customHeight="1" x14ac:dyDescent="0.3">
      <c r="A172" s="218"/>
      <c r="B172" s="216" t="s">
        <v>462</v>
      </c>
      <c r="C172" s="113" t="s">
        <v>463</v>
      </c>
      <c r="D172" s="114" t="s">
        <v>464</v>
      </c>
      <c r="E172" s="103"/>
      <c r="F172" s="30">
        <v>1</v>
      </c>
      <c r="G172" s="45"/>
      <c r="H172" s="46"/>
      <c r="I172" s="1" t="s">
        <v>22</v>
      </c>
      <c r="J172" s="64" t="s">
        <v>465</v>
      </c>
    </row>
    <row r="173" spans="1:10" ht="117.75" customHeight="1" x14ac:dyDescent="0.3">
      <c r="A173" s="218"/>
      <c r="B173" s="214"/>
      <c r="C173" s="115" t="s">
        <v>466</v>
      </c>
      <c r="D173" s="104" t="s">
        <v>467</v>
      </c>
      <c r="E173" s="103" t="s">
        <v>433</v>
      </c>
      <c r="F173" s="30">
        <v>1</v>
      </c>
      <c r="G173" s="45"/>
      <c r="H173" s="46"/>
      <c r="I173" s="1" t="s">
        <v>22</v>
      </c>
      <c r="J173" s="64" t="s">
        <v>468</v>
      </c>
    </row>
    <row r="174" spans="1:10" ht="138" customHeight="1" x14ac:dyDescent="0.3">
      <c r="A174" s="218"/>
      <c r="B174" s="214"/>
      <c r="C174" s="115" t="s">
        <v>469</v>
      </c>
      <c r="D174" s="102" t="s">
        <v>470</v>
      </c>
      <c r="E174" s="103" t="s">
        <v>433</v>
      </c>
      <c r="F174" s="30">
        <v>1</v>
      </c>
      <c r="G174" s="45"/>
      <c r="H174" s="46"/>
      <c r="I174" s="1" t="s">
        <v>22</v>
      </c>
      <c r="J174" s="64" t="s">
        <v>471</v>
      </c>
    </row>
    <row r="175" spans="1:10" ht="131.25" customHeight="1" x14ac:dyDescent="0.3">
      <c r="A175" s="218"/>
      <c r="B175" s="214"/>
      <c r="C175" s="115" t="s">
        <v>472</v>
      </c>
      <c r="D175" s="105" t="s">
        <v>473</v>
      </c>
      <c r="E175" s="103" t="s">
        <v>433</v>
      </c>
      <c r="F175" s="30">
        <v>1</v>
      </c>
      <c r="G175" s="45"/>
      <c r="H175" s="46"/>
      <c r="I175" s="1" t="s">
        <v>22</v>
      </c>
      <c r="J175" s="64" t="s">
        <v>474</v>
      </c>
    </row>
    <row r="176" spans="1:10" ht="147" customHeight="1" x14ac:dyDescent="0.3">
      <c r="A176" s="218"/>
      <c r="B176" s="214"/>
      <c r="C176" s="115" t="s">
        <v>475</v>
      </c>
      <c r="D176" s="104" t="s">
        <v>476</v>
      </c>
      <c r="E176" s="103" t="s">
        <v>433</v>
      </c>
      <c r="F176" s="30">
        <v>1</v>
      </c>
      <c r="G176" s="45"/>
      <c r="H176" s="46"/>
      <c r="I176" s="1" t="s">
        <v>22</v>
      </c>
      <c r="J176" s="64" t="s">
        <v>477</v>
      </c>
    </row>
    <row r="177" spans="1:10" ht="153" customHeight="1" x14ac:dyDescent="0.3">
      <c r="A177" s="218"/>
      <c r="B177" s="214"/>
      <c r="C177" s="116" t="s">
        <v>478</v>
      </c>
      <c r="D177" s="117" t="s">
        <v>479</v>
      </c>
      <c r="E177" s="103"/>
      <c r="F177" s="30">
        <v>1</v>
      </c>
      <c r="G177" s="45"/>
      <c r="H177" s="46"/>
      <c r="I177" s="1" t="s">
        <v>22</v>
      </c>
      <c r="J177" s="64" t="s">
        <v>480</v>
      </c>
    </row>
    <row r="178" spans="1:10" ht="126.75" customHeight="1" x14ac:dyDescent="0.3">
      <c r="A178" s="218"/>
      <c r="B178" s="214"/>
      <c r="C178" s="103" t="s">
        <v>481</v>
      </c>
      <c r="D178" s="104" t="s">
        <v>482</v>
      </c>
      <c r="E178" s="103" t="s">
        <v>433</v>
      </c>
      <c r="F178" s="30">
        <v>1</v>
      </c>
      <c r="G178" s="45"/>
      <c r="H178" s="46"/>
      <c r="I178" s="1" t="s">
        <v>22</v>
      </c>
      <c r="J178" s="64" t="s">
        <v>483</v>
      </c>
    </row>
    <row r="179" spans="1:10" ht="157.5" customHeight="1" x14ac:dyDescent="0.3">
      <c r="A179" s="218"/>
      <c r="B179" s="214"/>
      <c r="C179" s="102" t="s">
        <v>484</v>
      </c>
      <c r="D179" s="104" t="s">
        <v>485</v>
      </c>
      <c r="E179" s="103" t="s">
        <v>433</v>
      </c>
      <c r="F179" s="30">
        <v>1</v>
      </c>
      <c r="G179" s="45"/>
      <c r="H179" s="46"/>
      <c r="I179" s="1" t="s">
        <v>22</v>
      </c>
      <c r="J179" s="64" t="s">
        <v>486</v>
      </c>
    </row>
    <row r="180" spans="1:10" ht="156" customHeight="1" x14ac:dyDescent="0.3">
      <c r="A180" s="218"/>
      <c r="B180" s="214"/>
      <c r="C180" s="103" t="s">
        <v>487</v>
      </c>
      <c r="D180" s="104" t="s">
        <v>488</v>
      </c>
      <c r="E180" s="103" t="s">
        <v>433</v>
      </c>
      <c r="F180" s="30">
        <v>1</v>
      </c>
      <c r="G180" s="45"/>
      <c r="H180" s="46"/>
      <c r="I180" s="1" t="s">
        <v>22</v>
      </c>
      <c r="J180" s="64" t="s">
        <v>489</v>
      </c>
    </row>
    <row r="181" spans="1:10" ht="111" customHeight="1" x14ac:dyDescent="0.3">
      <c r="A181" s="218"/>
      <c r="B181" s="214"/>
      <c r="C181" s="103" t="s">
        <v>490</v>
      </c>
      <c r="D181" s="104" t="s">
        <v>491</v>
      </c>
      <c r="E181" s="103" t="s">
        <v>433</v>
      </c>
      <c r="F181" s="30">
        <v>1</v>
      </c>
      <c r="G181" s="45"/>
      <c r="H181" s="46"/>
      <c r="I181" s="1" t="s">
        <v>22</v>
      </c>
      <c r="J181" s="64" t="s">
        <v>492</v>
      </c>
    </row>
    <row r="182" spans="1:10" ht="126.75" customHeight="1" x14ac:dyDescent="0.3">
      <c r="A182" s="218"/>
      <c r="B182" s="214"/>
      <c r="C182" s="116" t="s">
        <v>493</v>
      </c>
      <c r="D182" s="104" t="s">
        <v>494</v>
      </c>
      <c r="E182" s="103"/>
      <c r="F182" s="30">
        <v>1</v>
      </c>
      <c r="G182" s="45"/>
      <c r="H182" s="46"/>
      <c r="I182" s="1" t="s">
        <v>22</v>
      </c>
      <c r="J182" s="64" t="s">
        <v>495</v>
      </c>
    </row>
    <row r="183" spans="1:10" ht="99.75" customHeight="1" x14ac:dyDescent="0.3">
      <c r="A183" s="218"/>
      <c r="B183" s="214"/>
      <c r="C183" s="118" t="s">
        <v>496</v>
      </c>
      <c r="D183" s="104" t="s">
        <v>497</v>
      </c>
      <c r="E183" s="103" t="s">
        <v>433</v>
      </c>
      <c r="F183" s="30">
        <v>1</v>
      </c>
      <c r="G183" s="45"/>
      <c r="H183" s="46"/>
      <c r="I183" s="1" t="s">
        <v>22</v>
      </c>
      <c r="J183" s="64" t="s">
        <v>498</v>
      </c>
    </row>
    <row r="184" spans="1:10" ht="231" customHeight="1" x14ac:dyDescent="0.3">
      <c r="A184" s="218"/>
      <c r="B184" s="214"/>
      <c r="C184" s="103" t="s">
        <v>499</v>
      </c>
      <c r="D184" s="104" t="s">
        <v>500</v>
      </c>
      <c r="E184" s="103" t="s">
        <v>433</v>
      </c>
      <c r="F184" s="30">
        <v>1</v>
      </c>
      <c r="G184" s="45"/>
      <c r="H184" s="46"/>
      <c r="I184" s="1" t="s">
        <v>22</v>
      </c>
      <c r="J184" s="64" t="s">
        <v>501</v>
      </c>
    </row>
    <row r="185" spans="1:10" ht="168.75" customHeight="1" x14ac:dyDescent="0.3">
      <c r="A185" s="218"/>
      <c r="B185" s="214"/>
      <c r="C185" s="103" t="s">
        <v>502</v>
      </c>
      <c r="D185" s="104" t="s">
        <v>503</v>
      </c>
      <c r="E185" s="103" t="s">
        <v>433</v>
      </c>
      <c r="F185" s="30">
        <v>1</v>
      </c>
      <c r="G185" s="45"/>
      <c r="H185" s="46"/>
      <c r="I185" s="1" t="s">
        <v>22</v>
      </c>
      <c r="J185" s="64" t="s">
        <v>504</v>
      </c>
    </row>
    <row r="186" spans="1:10" ht="191.25" customHeight="1" x14ac:dyDescent="0.3">
      <c r="A186" s="218"/>
      <c r="B186" s="214"/>
      <c r="C186" s="103" t="s">
        <v>505</v>
      </c>
      <c r="D186" s="104" t="s">
        <v>506</v>
      </c>
      <c r="E186" s="103" t="s">
        <v>433</v>
      </c>
      <c r="F186" s="30">
        <v>1</v>
      </c>
      <c r="G186" s="45"/>
      <c r="H186" s="46"/>
      <c r="I186" s="1" t="s">
        <v>22</v>
      </c>
      <c r="J186" s="64" t="s">
        <v>507</v>
      </c>
    </row>
    <row r="187" spans="1:10" ht="108.75" customHeight="1" x14ac:dyDescent="0.3">
      <c r="A187" s="218"/>
      <c r="B187" s="214"/>
      <c r="C187" s="103" t="s">
        <v>508</v>
      </c>
      <c r="D187" s="104" t="s">
        <v>509</v>
      </c>
      <c r="E187" s="103" t="s">
        <v>433</v>
      </c>
      <c r="F187" s="30">
        <v>1</v>
      </c>
      <c r="G187" s="45"/>
      <c r="H187" s="46"/>
      <c r="I187" s="1" t="s">
        <v>22</v>
      </c>
      <c r="J187" s="64" t="s">
        <v>510</v>
      </c>
    </row>
    <row r="188" spans="1:10" ht="39" customHeight="1" x14ac:dyDescent="0.3">
      <c r="A188" s="218"/>
      <c r="B188" s="214"/>
      <c r="C188" s="116" t="s">
        <v>511</v>
      </c>
      <c r="D188" s="104" t="s">
        <v>512</v>
      </c>
      <c r="E188" s="103"/>
      <c r="F188" s="30">
        <v>1</v>
      </c>
      <c r="G188" s="45"/>
      <c r="H188" s="46"/>
      <c r="I188" s="1" t="s">
        <v>22</v>
      </c>
      <c r="J188" s="64" t="s">
        <v>513</v>
      </c>
    </row>
    <row r="189" spans="1:10" ht="191.25" customHeight="1" x14ac:dyDescent="0.3">
      <c r="A189" s="218"/>
      <c r="B189" s="214"/>
      <c r="C189" s="102" t="s">
        <v>514</v>
      </c>
      <c r="D189" s="104" t="s">
        <v>515</v>
      </c>
      <c r="E189" s="103" t="s">
        <v>433</v>
      </c>
      <c r="F189" s="30">
        <v>1</v>
      </c>
      <c r="G189" s="45"/>
      <c r="H189" s="46"/>
      <c r="I189" s="1" t="s">
        <v>22</v>
      </c>
      <c r="J189" s="64" t="s">
        <v>516</v>
      </c>
    </row>
    <row r="190" spans="1:10" ht="66" customHeight="1" x14ac:dyDescent="0.3">
      <c r="A190" s="218"/>
      <c r="B190" s="214"/>
      <c r="C190" s="115" t="s">
        <v>517</v>
      </c>
      <c r="D190" s="104" t="s">
        <v>518</v>
      </c>
      <c r="E190" s="103" t="s">
        <v>433</v>
      </c>
      <c r="F190" s="30">
        <v>1</v>
      </c>
      <c r="G190" s="45"/>
      <c r="H190" s="46"/>
      <c r="I190" s="1" t="s">
        <v>22</v>
      </c>
      <c r="J190" s="64" t="s">
        <v>519</v>
      </c>
    </row>
    <row r="191" spans="1:10" ht="168.75" customHeight="1" x14ac:dyDescent="0.3">
      <c r="A191" s="218"/>
      <c r="B191" s="214"/>
      <c r="C191" s="102" t="s">
        <v>520</v>
      </c>
      <c r="D191" s="104" t="s">
        <v>521</v>
      </c>
      <c r="E191" s="103" t="s">
        <v>433</v>
      </c>
      <c r="F191" s="30">
        <v>1</v>
      </c>
      <c r="G191" s="45"/>
      <c r="H191" s="46"/>
      <c r="I191" s="1" t="s">
        <v>22</v>
      </c>
      <c r="J191" s="64" t="s">
        <v>522</v>
      </c>
    </row>
    <row r="192" spans="1:10" ht="157.5" customHeight="1" x14ac:dyDescent="0.3">
      <c r="A192" s="218"/>
      <c r="B192" s="214"/>
      <c r="C192" s="103" t="s">
        <v>523</v>
      </c>
      <c r="D192" s="104" t="s">
        <v>524</v>
      </c>
      <c r="E192" s="103" t="s">
        <v>433</v>
      </c>
      <c r="F192" s="30">
        <v>1</v>
      </c>
      <c r="G192" s="45"/>
      <c r="H192" s="46"/>
      <c r="I192" s="1" t="s">
        <v>22</v>
      </c>
      <c r="J192" s="64" t="s">
        <v>525</v>
      </c>
    </row>
    <row r="193" spans="1:10" ht="159.75" customHeight="1" x14ac:dyDescent="0.3">
      <c r="A193" s="218"/>
      <c r="B193" s="214"/>
      <c r="C193" s="103" t="s">
        <v>526</v>
      </c>
      <c r="D193" s="104" t="s">
        <v>527</v>
      </c>
      <c r="E193" s="103" t="s">
        <v>433</v>
      </c>
      <c r="F193" s="30">
        <v>1</v>
      </c>
      <c r="G193" s="45"/>
      <c r="H193" s="46"/>
      <c r="I193" s="1" t="s">
        <v>22</v>
      </c>
      <c r="J193" s="64" t="s">
        <v>528</v>
      </c>
    </row>
    <row r="194" spans="1:10" ht="159.75" customHeight="1" x14ac:dyDescent="0.3">
      <c r="A194" s="218"/>
      <c r="B194" s="214"/>
      <c r="C194" s="103" t="s">
        <v>529</v>
      </c>
      <c r="D194" s="104" t="s">
        <v>530</v>
      </c>
      <c r="E194" s="103" t="s">
        <v>433</v>
      </c>
      <c r="F194" s="30">
        <v>1</v>
      </c>
      <c r="G194" s="45"/>
      <c r="H194" s="46"/>
      <c r="I194" s="1" t="s">
        <v>22</v>
      </c>
      <c r="J194" s="64" t="s">
        <v>531</v>
      </c>
    </row>
    <row r="195" spans="1:10" ht="36" customHeight="1" x14ac:dyDescent="0.3">
      <c r="A195" s="218"/>
      <c r="B195" s="214"/>
      <c r="C195" s="116" t="s">
        <v>532</v>
      </c>
      <c r="D195" s="104" t="s">
        <v>533</v>
      </c>
      <c r="E195" s="103" t="s">
        <v>534</v>
      </c>
      <c r="F195" s="30">
        <v>1</v>
      </c>
      <c r="G195" s="45"/>
      <c r="H195" s="68"/>
      <c r="I195" s="1" t="s">
        <v>22</v>
      </c>
      <c r="J195" s="67" t="s">
        <v>535</v>
      </c>
    </row>
    <row r="196" spans="1:10" ht="159.75" customHeight="1" x14ac:dyDescent="0.3">
      <c r="A196" s="218"/>
      <c r="B196" s="214"/>
      <c r="C196" s="119" t="s">
        <v>536</v>
      </c>
      <c r="D196" s="104" t="s">
        <v>537</v>
      </c>
      <c r="E196" s="103" t="s">
        <v>433</v>
      </c>
      <c r="F196" s="30">
        <v>1</v>
      </c>
      <c r="G196" s="45"/>
      <c r="H196" s="46"/>
      <c r="I196" s="1" t="s">
        <v>22</v>
      </c>
      <c r="J196" s="69" t="s">
        <v>538</v>
      </c>
    </row>
    <row r="197" spans="1:10" ht="133.5" customHeight="1" x14ac:dyDescent="0.3">
      <c r="A197" s="218"/>
      <c r="B197" s="214"/>
      <c r="C197" s="119" t="s">
        <v>539</v>
      </c>
      <c r="D197" s="104" t="s">
        <v>540</v>
      </c>
      <c r="E197" s="103" t="s">
        <v>433</v>
      </c>
      <c r="F197" s="30">
        <v>1</v>
      </c>
      <c r="G197" s="45"/>
      <c r="H197" s="46"/>
      <c r="I197" s="1" t="s">
        <v>22</v>
      </c>
      <c r="J197" s="67" t="s">
        <v>535</v>
      </c>
    </row>
    <row r="198" spans="1:10" ht="122.25" customHeight="1" x14ac:dyDescent="0.3">
      <c r="A198" s="218"/>
      <c r="B198" s="214"/>
      <c r="C198" s="119" t="s">
        <v>541</v>
      </c>
      <c r="D198" s="104" t="s">
        <v>542</v>
      </c>
      <c r="E198" s="103" t="s">
        <v>433</v>
      </c>
      <c r="F198" s="30">
        <v>1</v>
      </c>
      <c r="G198" s="45"/>
      <c r="H198" s="46"/>
      <c r="I198" s="1" t="s">
        <v>22</v>
      </c>
      <c r="J198" s="67" t="s">
        <v>535</v>
      </c>
    </row>
    <row r="199" spans="1:10" ht="102" customHeight="1" x14ac:dyDescent="0.3">
      <c r="A199" s="218"/>
      <c r="B199" s="214"/>
      <c r="C199" s="119" t="s">
        <v>543</v>
      </c>
      <c r="D199" s="104" t="s">
        <v>544</v>
      </c>
      <c r="E199" s="103" t="s">
        <v>433</v>
      </c>
      <c r="F199" s="30">
        <v>1</v>
      </c>
      <c r="G199" s="45"/>
      <c r="H199" s="46"/>
      <c r="I199" s="1" t="s">
        <v>22</v>
      </c>
      <c r="J199" s="67" t="s">
        <v>535</v>
      </c>
    </row>
    <row r="200" spans="1:10" ht="149.25" customHeight="1" x14ac:dyDescent="0.3">
      <c r="A200" s="218"/>
      <c r="B200" s="214"/>
      <c r="C200" s="119" t="s">
        <v>545</v>
      </c>
      <c r="D200" s="104" t="s">
        <v>546</v>
      </c>
      <c r="E200" s="103" t="s">
        <v>433</v>
      </c>
      <c r="F200" s="30">
        <v>1</v>
      </c>
      <c r="G200" s="45"/>
      <c r="H200" s="46"/>
      <c r="I200" s="1" t="s">
        <v>22</v>
      </c>
      <c r="J200" s="67" t="s">
        <v>535</v>
      </c>
    </row>
    <row r="201" spans="1:10" ht="140.25" customHeight="1" x14ac:dyDescent="0.3">
      <c r="A201" s="218"/>
      <c r="B201" s="214"/>
      <c r="C201" s="119" t="s">
        <v>547</v>
      </c>
      <c r="D201" s="104" t="s">
        <v>548</v>
      </c>
      <c r="E201" s="103" t="s">
        <v>433</v>
      </c>
      <c r="F201" s="30">
        <v>1</v>
      </c>
      <c r="G201" s="45"/>
      <c r="H201" s="46"/>
      <c r="I201" s="1" t="s">
        <v>22</v>
      </c>
      <c r="J201" s="67" t="s">
        <v>535</v>
      </c>
    </row>
    <row r="202" spans="1:10" ht="150.75" customHeight="1" x14ac:dyDescent="0.3">
      <c r="A202" s="218"/>
      <c r="B202" s="214"/>
      <c r="C202" s="119" t="s">
        <v>549</v>
      </c>
      <c r="D202" s="104" t="s">
        <v>550</v>
      </c>
      <c r="E202" s="103" t="s">
        <v>433</v>
      </c>
      <c r="F202" s="30">
        <v>1</v>
      </c>
      <c r="G202" s="45"/>
      <c r="H202" s="46"/>
      <c r="I202" s="1" t="s">
        <v>22</v>
      </c>
      <c r="J202" s="67" t="s">
        <v>535</v>
      </c>
    </row>
    <row r="203" spans="1:10" ht="108.75" customHeight="1" x14ac:dyDescent="0.3">
      <c r="A203" s="218"/>
      <c r="B203" s="214"/>
      <c r="C203" s="119" t="s">
        <v>551</v>
      </c>
      <c r="D203" s="104" t="s">
        <v>552</v>
      </c>
      <c r="E203" s="103" t="s">
        <v>433</v>
      </c>
      <c r="F203" s="30">
        <v>1</v>
      </c>
      <c r="G203" s="45"/>
      <c r="H203" s="46"/>
      <c r="I203" s="1" t="s">
        <v>22</v>
      </c>
      <c r="J203" s="67" t="s">
        <v>535</v>
      </c>
    </row>
    <row r="204" spans="1:10" ht="42" customHeight="1" x14ac:dyDescent="0.3">
      <c r="A204" s="218"/>
      <c r="B204" s="214"/>
      <c r="C204" s="116" t="s">
        <v>553</v>
      </c>
      <c r="D204" s="104" t="s">
        <v>554</v>
      </c>
      <c r="E204" s="103"/>
      <c r="F204" s="30">
        <v>1</v>
      </c>
      <c r="G204" s="45"/>
      <c r="H204" s="46"/>
      <c r="I204" s="1" t="s">
        <v>22</v>
      </c>
      <c r="J204" s="64" t="s">
        <v>555</v>
      </c>
    </row>
    <row r="205" spans="1:10" ht="131.25" customHeight="1" x14ac:dyDescent="0.3">
      <c r="A205" s="218"/>
      <c r="B205" s="214"/>
      <c r="C205" s="103" t="s">
        <v>556</v>
      </c>
      <c r="D205" s="104" t="s">
        <v>557</v>
      </c>
      <c r="E205" s="103" t="s">
        <v>433</v>
      </c>
      <c r="F205" s="30">
        <v>1</v>
      </c>
      <c r="G205" s="45"/>
      <c r="H205" s="46"/>
      <c r="I205" s="1" t="s">
        <v>22</v>
      </c>
      <c r="J205" s="64" t="s">
        <v>558</v>
      </c>
    </row>
    <row r="206" spans="1:10" ht="97.5" customHeight="1" x14ac:dyDescent="0.3">
      <c r="A206" s="218"/>
      <c r="B206" s="214"/>
      <c r="C206" s="103" t="s">
        <v>559</v>
      </c>
      <c r="D206" s="104" t="s">
        <v>560</v>
      </c>
      <c r="E206" s="103" t="s">
        <v>433</v>
      </c>
      <c r="F206" s="30">
        <v>1</v>
      </c>
      <c r="G206" s="45"/>
      <c r="H206" s="46"/>
      <c r="I206" s="1" t="s">
        <v>22</v>
      </c>
      <c r="J206" s="64" t="s">
        <v>561</v>
      </c>
    </row>
    <row r="207" spans="1:10" ht="108.75" customHeight="1" x14ac:dyDescent="0.3">
      <c r="A207" s="218"/>
      <c r="B207" s="214"/>
      <c r="C207" s="103" t="s">
        <v>562</v>
      </c>
      <c r="D207" s="104" t="s">
        <v>563</v>
      </c>
      <c r="E207" s="103" t="s">
        <v>433</v>
      </c>
      <c r="F207" s="30">
        <v>1</v>
      </c>
      <c r="G207" s="45"/>
      <c r="H207" s="46"/>
      <c r="I207" s="1" t="s">
        <v>22</v>
      </c>
      <c r="J207" s="64" t="s">
        <v>564</v>
      </c>
    </row>
    <row r="208" spans="1:10" ht="147" customHeight="1" x14ac:dyDescent="0.3">
      <c r="A208" s="218"/>
      <c r="B208" s="214"/>
      <c r="C208" s="103" t="s">
        <v>565</v>
      </c>
      <c r="D208" s="104" t="s">
        <v>566</v>
      </c>
      <c r="E208" s="103" t="s">
        <v>433</v>
      </c>
      <c r="F208" s="30">
        <v>1</v>
      </c>
      <c r="G208" s="45"/>
      <c r="H208" s="46"/>
      <c r="I208" s="1" t="s">
        <v>22</v>
      </c>
      <c r="J208" s="64" t="s">
        <v>567</v>
      </c>
    </row>
    <row r="209" spans="1:10" ht="129" customHeight="1" x14ac:dyDescent="0.3">
      <c r="A209" s="218"/>
      <c r="B209" s="214"/>
      <c r="C209" s="103" t="s">
        <v>568</v>
      </c>
      <c r="D209" s="104" t="s">
        <v>569</v>
      </c>
      <c r="E209" s="103" t="s">
        <v>433</v>
      </c>
      <c r="F209" s="30">
        <v>1</v>
      </c>
      <c r="G209" s="45"/>
      <c r="H209" s="46"/>
      <c r="I209" s="1" t="s">
        <v>22</v>
      </c>
      <c r="J209" s="64" t="s">
        <v>570</v>
      </c>
    </row>
    <row r="210" spans="1:10" ht="102" customHeight="1" x14ac:dyDescent="0.3">
      <c r="A210" s="218"/>
      <c r="B210" s="214"/>
      <c r="C210" s="103" t="s">
        <v>571</v>
      </c>
      <c r="D210" s="104" t="s">
        <v>572</v>
      </c>
      <c r="E210" s="103" t="s">
        <v>433</v>
      </c>
      <c r="F210" s="30">
        <v>1</v>
      </c>
      <c r="G210" s="45"/>
      <c r="H210" s="46"/>
      <c r="I210" s="1" t="s">
        <v>22</v>
      </c>
      <c r="J210" s="64" t="s">
        <v>573</v>
      </c>
    </row>
    <row r="211" spans="1:10" ht="113.25" customHeight="1" x14ac:dyDescent="0.3">
      <c r="A211" s="219"/>
      <c r="B211" s="215"/>
      <c r="C211" s="103" t="s">
        <v>574</v>
      </c>
      <c r="D211" s="104" t="s">
        <v>575</v>
      </c>
      <c r="E211" s="103" t="s">
        <v>433</v>
      </c>
      <c r="F211" s="30">
        <v>1</v>
      </c>
      <c r="G211" s="45"/>
      <c r="H211" s="46"/>
      <c r="I211" s="1" t="s">
        <v>22</v>
      </c>
      <c r="J211" s="64" t="s">
        <v>576</v>
      </c>
    </row>
    <row r="212" spans="1:10" ht="51" customHeight="1" x14ac:dyDescent="0.65">
      <c r="A212" s="204" t="s">
        <v>51</v>
      </c>
      <c r="B212" s="202"/>
      <c r="C212" s="202"/>
      <c r="D212" s="202"/>
      <c r="E212" s="203"/>
      <c r="F212" s="36">
        <f t="shared" ref="F212:G212" si="6">SUM(F162:F211)</f>
        <v>50</v>
      </c>
      <c r="G212" s="36">
        <f t="shared" si="6"/>
        <v>0</v>
      </c>
      <c r="H212" s="37"/>
      <c r="I212" s="207"/>
      <c r="J212" s="208"/>
    </row>
    <row r="213" spans="1:10" ht="34.5" customHeight="1" x14ac:dyDescent="0.65">
      <c r="A213" s="204" t="s">
        <v>52</v>
      </c>
      <c r="B213" s="202"/>
      <c r="C213" s="202"/>
      <c r="D213" s="202"/>
      <c r="E213" s="203"/>
      <c r="F213" s="201">
        <f>SUM(F212:G212)</f>
        <v>50</v>
      </c>
      <c r="G213" s="202"/>
      <c r="H213" s="203"/>
      <c r="I213" s="209"/>
      <c r="J213" s="210"/>
    </row>
    <row r="214" spans="1:10" ht="40.5" customHeight="1" x14ac:dyDescent="0.65">
      <c r="A214" s="204" t="s">
        <v>53</v>
      </c>
      <c r="B214" s="202"/>
      <c r="C214" s="202"/>
      <c r="D214" s="202"/>
      <c r="E214" s="203"/>
      <c r="F214" s="38">
        <f>F212/F213*100%</f>
        <v>1</v>
      </c>
      <c r="G214" s="38">
        <f>G212/F213*100%</f>
        <v>0</v>
      </c>
      <c r="H214" s="37"/>
      <c r="I214" s="211"/>
      <c r="J214" s="212"/>
    </row>
    <row r="215" spans="1:10" ht="15.75" customHeight="1" x14ac:dyDescent="0.3">
      <c r="A215" s="217" t="s">
        <v>577</v>
      </c>
      <c r="B215" s="216" t="s">
        <v>578</v>
      </c>
      <c r="C215" s="110" t="s">
        <v>579</v>
      </c>
      <c r="D215" s="104" t="s">
        <v>580</v>
      </c>
      <c r="E215" s="103" t="s">
        <v>581</v>
      </c>
      <c r="F215" s="30"/>
      <c r="G215" s="45"/>
      <c r="H215" s="46"/>
      <c r="I215" s="65"/>
      <c r="J215" s="62"/>
    </row>
    <row r="216" spans="1:10" ht="15.75" customHeight="1" x14ac:dyDescent="0.3">
      <c r="A216" s="218"/>
      <c r="B216" s="214"/>
      <c r="C216" s="120" t="s">
        <v>582</v>
      </c>
      <c r="D216" s="104" t="s">
        <v>583</v>
      </c>
      <c r="E216" s="103"/>
      <c r="F216" s="30">
        <v>1</v>
      </c>
      <c r="G216" s="45"/>
      <c r="H216" s="46"/>
      <c r="I216" s="1" t="s">
        <v>22</v>
      </c>
      <c r="J216" s="69" t="s">
        <v>584</v>
      </c>
    </row>
    <row r="217" spans="1:10" ht="99.75" customHeight="1" x14ac:dyDescent="0.3">
      <c r="A217" s="218"/>
      <c r="B217" s="214"/>
      <c r="C217" s="121" t="s">
        <v>585</v>
      </c>
      <c r="D217" s="93" t="s">
        <v>586</v>
      </c>
      <c r="E217" s="103" t="s">
        <v>587</v>
      </c>
      <c r="F217" s="30">
        <v>1</v>
      </c>
      <c r="G217" s="45"/>
      <c r="H217" s="46"/>
      <c r="I217" s="1" t="s">
        <v>22</v>
      </c>
      <c r="J217" s="69" t="s">
        <v>588</v>
      </c>
    </row>
    <row r="218" spans="1:10" ht="90.75" customHeight="1" x14ac:dyDescent="0.3">
      <c r="A218" s="218"/>
      <c r="B218" s="214"/>
      <c r="C218" s="121" t="s">
        <v>589</v>
      </c>
      <c r="D218" s="92" t="s">
        <v>590</v>
      </c>
      <c r="E218" s="103" t="s">
        <v>587</v>
      </c>
      <c r="F218" s="30">
        <v>1</v>
      </c>
      <c r="G218" s="45"/>
      <c r="H218" s="46"/>
      <c r="I218" s="1" t="s">
        <v>22</v>
      </c>
      <c r="J218" s="69" t="s">
        <v>591</v>
      </c>
    </row>
    <row r="219" spans="1:10" ht="147" customHeight="1" x14ac:dyDescent="0.3">
      <c r="A219" s="218"/>
      <c r="B219" s="214"/>
      <c r="C219" s="121" t="s">
        <v>592</v>
      </c>
      <c r="D219" s="92" t="s">
        <v>593</v>
      </c>
      <c r="E219" s="103" t="s">
        <v>587</v>
      </c>
      <c r="F219" s="30">
        <v>1</v>
      </c>
      <c r="G219" s="45"/>
      <c r="H219" s="46"/>
      <c r="I219" s="1" t="s">
        <v>22</v>
      </c>
      <c r="J219" s="69" t="s">
        <v>594</v>
      </c>
    </row>
    <row r="220" spans="1:10" ht="150.75" customHeight="1" x14ac:dyDescent="0.3">
      <c r="A220" s="218"/>
      <c r="B220" s="214"/>
      <c r="C220" s="121" t="s">
        <v>595</v>
      </c>
      <c r="D220" s="92" t="s">
        <v>596</v>
      </c>
      <c r="E220" s="103" t="s">
        <v>587</v>
      </c>
      <c r="F220" s="30">
        <v>1</v>
      </c>
      <c r="G220" s="45"/>
      <c r="H220" s="46"/>
      <c r="I220" s="1" t="s">
        <v>22</v>
      </c>
      <c r="J220" s="69" t="s">
        <v>597</v>
      </c>
    </row>
    <row r="221" spans="1:10" ht="84" customHeight="1" x14ac:dyDescent="0.3">
      <c r="A221" s="218"/>
      <c r="B221" s="214"/>
      <c r="C221" s="121" t="s">
        <v>598</v>
      </c>
      <c r="D221" s="92" t="s">
        <v>599</v>
      </c>
      <c r="E221" s="103" t="s">
        <v>587</v>
      </c>
      <c r="F221" s="30">
        <v>1</v>
      </c>
      <c r="G221" s="45"/>
      <c r="H221" s="46"/>
      <c r="I221" s="1" t="s">
        <v>22</v>
      </c>
      <c r="J221" s="69" t="s">
        <v>600</v>
      </c>
    </row>
    <row r="222" spans="1:10" ht="55.5" customHeight="1" x14ac:dyDescent="0.3">
      <c r="A222" s="218"/>
      <c r="B222" s="214"/>
      <c r="C222" s="121" t="s">
        <v>601</v>
      </c>
      <c r="D222" s="92" t="s">
        <v>602</v>
      </c>
      <c r="E222" s="103" t="s">
        <v>587</v>
      </c>
      <c r="F222" s="30">
        <v>1</v>
      </c>
      <c r="G222" s="45"/>
      <c r="H222" s="46"/>
      <c r="I222" s="1" t="s">
        <v>22</v>
      </c>
      <c r="J222" s="69" t="s">
        <v>603</v>
      </c>
    </row>
    <row r="223" spans="1:10" ht="93" customHeight="1" x14ac:dyDescent="0.3">
      <c r="A223" s="218"/>
      <c r="B223" s="214"/>
      <c r="C223" s="122" t="s">
        <v>604</v>
      </c>
      <c r="D223" s="92" t="s">
        <v>605</v>
      </c>
      <c r="E223" s="103" t="s">
        <v>587</v>
      </c>
      <c r="F223" s="30">
        <v>1</v>
      </c>
      <c r="G223" s="45"/>
      <c r="H223" s="46"/>
      <c r="I223" s="1" t="s">
        <v>22</v>
      </c>
      <c r="J223" s="69" t="s">
        <v>606</v>
      </c>
    </row>
    <row r="224" spans="1:10" ht="15.75" customHeight="1" x14ac:dyDescent="0.3">
      <c r="A224" s="218"/>
      <c r="B224" s="214"/>
      <c r="C224" s="100" t="s">
        <v>607</v>
      </c>
      <c r="D224" s="92" t="s">
        <v>608</v>
      </c>
      <c r="E224" s="103" t="s">
        <v>609</v>
      </c>
      <c r="F224" s="30"/>
      <c r="G224" s="45"/>
      <c r="H224" s="46"/>
      <c r="I224" s="1" t="s">
        <v>22</v>
      </c>
      <c r="J224" s="69" t="s">
        <v>610</v>
      </c>
    </row>
    <row r="225" spans="1:10" ht="23.25" customHeight="1" x14ac:dyDescent="0.3">
      <c r="A225" s="218"/>
      <c r="B225" s="214"/>
      <c r="C225" s="93" t="s">
        <v>611</v>
      </c>
      <c r="D225" s="92" t="s">
        <v>586</v>
      </c>
      <c r="E225" s="103" t="s">
        <v>587</v>
      </c>
      <c r="F225" s="30">
        <v>1</v>
      </c>
      <c r="G225" s="45"/>
      <c r="H225" s="46"/>
      <c r="I225" s="1" t="s">
        <v>22</v>
      </c>
      <c r="J225" s="69" t="s">
        <v>612</v>
      </c>
    </row>
    <row r="226" spans="1:10" ht="23.25" customHeight="1" x14ac:dyDescent="0.3">
      <c r="A226" s="218"/>
      <c r="B226" s="214"/>
      <c r="C226" s="93" t="s">
        <v>613</v>
      </c>
      <c r="D226" s="92" t="s">
        <v>614</v>
      </c>
      <c r="E226" s="103" t="s">
        <v>587</v>
      </c>
      <c r="F226" s="30">
        <v>1</v>
      </c>
      <c r="G226" s="45"/>
      <c r="H226" s="46"/>
      <c r="I226" s="1" t="s">
        <v>22</v>
      </c>
      <c r="J226" s="69" t="s">
        <v>615</v>
      </c>
    </row>
    <row r="227" spans="1:10" ht="60" customHeight="1" x14ac:dyDescent="0.3">
      <c r="A227" s="218"/>
      <c r="B227" s="214"/>
      <c r="C227" s="93" t="s">
        <v>616</v>
      </c>
      <c r="D227" s="92" t="s">
        <v>617</v>
      </c>
      <c r="E227" s="103" t="s">
        <v>587</v>
      </c>
      <c r="F227" s="30">
        <v>1</v>
      </c>
      <c r="G227" s="45"/>
      <c r="H227" s="46"/>
      <c r="I227" s="1" t="s">
        <v>22</v>
      </c>
      <c r="J227" s="69" t="s">
        <v>618</v>
      </c>
    </row>
    <row r="228" spans="1:10" ht="23.25" customHeight="1" x14ac:dyDescent="0.3">
      <c r="A228" s="218"/>
      <c r="B228" s="214"/>
      <c r="C228" s="93" t="s">
        <v>619</v>
      </c>
      <c r="D228" s="92" t="s">
        <v>620</v>
      </c>
      <c r="E228" s="103" t="s">
        <v>587</v>
      </c>
      <c r="F228" s="30">
        <v>1</v>
      </c>
      <c r="G228" s="45"/>
      <c r="H228" s="46"/>
      <c r="I228" s="1" t="s">
        <v>22</v>
      </c>
      <c r="J228" s="69" t="s">
        <v>621</v>
      </c>
    </row>
    <row r="229" spans="1:10" ht="23.25" customHeight="1" x14ac:dyDescent="0.3">
      <c r="A229" s="218"/>
      <c r="B229" s="214"/>
      <c r="C229" s="93" t="s">
        <v>622</v>
      </c>
      <c r="D229" s="92" t="s">
        <v>623</v>
      </c>
      <c r="E229" s="103" t="s">
        <v>587</v>
      </c>
      <c r="F229" s="30">
        <v>1</v>
      </c>
      <c r="G229" s="45"/>
      <c r="H229" s="46"/>
      <c r="I229" s="1" t="s">
        <v>22</v>
      </c>
      <c r="J229" s="69" t="s">
        <v>624</v>
      </c>
    </row>
    <row r="230" spans="1:10" ht="23.25" customHeight="1" x14ac:dyDescent="0.3">
      <c r="A230" s="218"/>
      <c r="B230" s="214"/>
      <c r="C230" s="93" t="s">
        <v>625</v>
      </c>
      <c r="D230" s="92" t="s">
        <v>626</v>
      </c>
      <c r="E230" s="103" t="s">
        <v>587</v>
      </c>
      <c r="F230" s="30">
        <v>1</v>
      </c>
      <c r="G230" s="45"/>
      <c r="H230" s="46"/>
      <c r="I230" s="1" t="s">
        <v>22</v>
      </c>
      <c r="J230" s="69" t="s">
        <v>627</v>
      </c>
    </row>
    <row r="231" spans="1:10" ht="38.25" customHeight="1" x14ac:dyDescent="0.3">
      <c r="A231" s="218"/>
      <c r="B231" s="214"/>
      <c r="C231" s="93" t="s">
        <v>628</v>
      </c>
      <c r="D231" s="92" t="s">
        <v>629</v>
      </c>
      <c r="E231" s="103" t="s">
        <v>587</v>
      </c>
      <c r="F231" s="30">
        <v>1</v>
      </c>
      <c r="G231" s="45"/>
      <c r="H231" s="46"/>
      <c r="I231" s="1" t="s">
        <v>22</v>
      </c>
      <c r="J231" s="69" t="s">
        <v>630</v>
      </c>
    </row>
    <row r="232" spans="1:10" ht="37.5" customHeight="1" x14ac:dyDescent="0.3">
      <c r="A232" s="218"/>
      <c r="B232" s="214"/>
      <c r="C232" s="93" t="s">
        <v>631</v>
      </c>
      <c r="D232" s="92" t="s">
        <v>632</v>
      </c>
      <c r="E232" s="103" t="s">
        <v>587</v>
      </c>
      <c r="F232" s="30">
        <v>1</v>
      </c>
      <c r="G232" s="45"/>
      <c r="H232" s="46"/>
      <c r="I232" s="1" t="s">
        <v>22</v>
      </c>
      <c r="J232" s="69" t="s">
        <v>633</v>
      </c>
    </row>
    <row r="233" spans="1:10" ht="22.5" customHeight="1" x14ac:dyDescent="0.3">
      <c r="A233" s="218"/>
      <c r="B233" s="214"/>
      <c r="C233" s="93" t="s">
        <v>634</v>
      </c>
      <c r="D233" s="92" t="s">
        <v>635</v>
      </c>
      <c r="E233" s="103" t="s">
        <v>587</v>
      </c>
      <c r="F233" s="30">
        <v>1</v>
      </c>
      <c r="G233" s="45"/>
      <c r="H233" s="46"/>
      <c r="I233" s="1" t="s">
        <v>22</v>
      </c>
      <c r="J233" s="69" t="s">
        <v>636</v>
      </c>
    </row>
    <row r="234" spans="1:10" ht="22.5" customHeight="1" x14ac:dyDescent="0.3">
      <c r="A234" s="218"/>
      <c r="B234" s="214"/>
      <c r="C234" s="93" t="s">
        <v>637</v>
      </c>
      <c r="D234" s="92" t="s">
        <v>635</v>
      </c>
      <c r="E234" s="103" t="s">
        <v>587</v>
      </c>
      <c r="F234" s="30">
        <v>1</v>
      </c>
      <c r="G234" s="45"/>
      <c r="H234" s="46"/>
      <c r="I234" s="1" t="s">
        <v>22</v>
      </c>
      <c r="J234" s="69" t="s">
        <v>638</v>
      </c>
    </row>
    <row r="235" spans="1:10" ht="22.5" customHeight="1" x14ac:dyDescent="0.3">
      <c r="A235" s="218"/>
      <c r="B235" s="214"/>
      <c r="C235" s="93" t="s">
        <v>639</v>
      </c>
      <c r="D235" s="92" t="s">
        <v>640</v>
      </c>
      <c r="E235" s="103" t="s">
        <v>587</v>
      </c>
      <c r="F235" s="30">
        <v>1</v>
      </c>
      <c r="G235" s="45"/>
      <c r="H235" s="46"/>
      <c r="I235" s="1" t="s">
        <v>22</v>
      </c>
      <c r="J235" s="69" t="s">
        <v>641</v>
      </c>
    </row>
    <row r="236" spans="1:10" ht="22.5" customHeight="1" x14ac:dyDescent="0.3">
      <c r="A236" s="218"/>
      <c r="B236" s="214"/>
      <c r="C236" s="93" t="s">
        <v>642</v>
      </c>
      <c r="D236" s="92" t="s">
        <v>643</v>
      </c>
      <c r="E236" s="103" t="s">
        <v>587</v>
      </c>
      <c r="F236" s="30">
        <v>1</v>
      </c>
      <c r="G236" s="45"/>
      <c r="H236" s="46"/>
      <c r="I236" s="1" t="s">
        <v>22</v>
      </c>
      <c r="J236" s="69" t="s">
        <v>644</v>
      </c>
    </row>
    <row r="237" spans="1:10" ht="120" customHeight="1" x14ac:dyDescent="0.3">
      <c r="A237" s="218"/>
      <c r="B237" s="214"/>
      <c r="C237" s="103" t="s">
        <v>645</v>
      </c>
      <c r="D237" s="92" t="s">
        <v>605</v>
      </c>
      <c r="E237" s="103" t="s">
        <v>587</v>
      </c>
      <c r="F237" s="30">
        <v>1</v>
      </c>
      <c r="G237" s="45"/>
      <c r="H237" s="46"/>
      <c r="I237" s="1" t="s">
        <v>22</v>
      </c>
      <c r="J237" s="69" t="s">
        <v>646</v>
      </c>
    </row>
    <row r="238" spans="1:10" ht="63.75" customHeight="1" x14ac:dyDescent="0.3">
      <c r="A238" s="218"/>
      <c r="B238" s="214"/>
      <c r="C238" s="110" t="s">
        <v>647</v>
      </c>
      <c r="D238" s="123"/>
      <c r="E238" s="103" t="s">
        <v>403</v>
      </c>
      <c r="F238" s="30">
        <v>1</v>
      </c>
      <c r="G238" s="45"/>
      <c r="H238" s="46"/>
      <c r="I238" s="1" t="s">
        <v>22</v>
      </c>
      <c r="J238" s="69" t="s">
        <v>648</v>
      </c>
    </row>
    <row r="239" spans="1:10" ht="39" customHeight="1" x14ac:dyDescent="0.3">
      <c r="A239" s="218"/>
      <c r="B239" s="214"/>
      <c r="C239" s="93" t="s">
        <v>649</v>
      </c>
      <c r="D239" s="92" t="s">
        <v>650</v>
      </c>
      <c r="E239" s="103" t="s">
        <v>651</v>
      </c>
      <c r="F239" s="30">
        <v>1</v>
      </c>
      <c r="G239" s="45"/>
      <c r="H239" s="46"/>
      <c r="I239" s="1" t="s">
        <v>22</v>
      </c>
      <c r="J239" s="69" t="s">
        <v>652</v>
      </c>
    </row>
    <row r="240" spans="1:10" ht="115.5" customHeight="1" x14ac:dyDescent="0.3">
      <c r="A240" s="218"/>
      <c r="B240" s="214"/>
      <c r="C240" s="93" t="s">
        <v>653</v>
      </c>
      <c r="D240" s="92" t="s">
        <v>617</v>
      </c>
      <c r="E240" s="103" t="s">
        <v>651</v>
      </c>
      <c r="F240" s="30">
        <v>1</v>
      </c>
      <c r="G240" s="45"/>
      <c r="H240" s="46"/>
      <c r="I240" s="1" t="s">
        <v>22</v>
      </c>
      <c r="J240" s="69" t="s">
        <v>654</v>
      </c>
    </row>
    <row r="241" spans="1:10" ht="57.75" customHeight="1" x14ac:dyDescent="0.3">
      <c r="A241" s="218"/>
      <c r="B241" s="214"/>
      <c r="C241" s="93" t="s">
        <v>655</v>
      </c>
      <c r="D241" s="92" t="s">
        <v>620</v>
      </c>
      <c r="E241" s="103" t="s">
        <v>651</v>
      </c>
      <c r="F241" s="30">
        <v>1</v>
      </c>
      <c r="G241" s="45"/>
      <c r="H241" s="46"/>
      <c r="I241" s="1" t="s">
        <v>22</v>
      </c>
      <c r="J241" s="69" t="s">
        <v>656</v>
      </c>
    </row>
    <row r="242" spans="1:10" ht="113.25" customHeight="1" x14ac:dyDescent="0.3">
      <c r="A242" s="218"/>
      <c r="B242" s="214"/>
      <c r="C242" s="93" t="s">
        <v>657</v>
      </c>
      <c r="D242" s="92" t="s">
        <v>599</v>
      </c>
      <c r="E242" s="103" t="s">
        <v>651</v>
      </c>
      <c r="F242" s="30">
        <v>1</v>
      </c>
      <c r="G242" s="45"/>
      <c r="H242" s="46"/>
      <c r="I242" s="1" t="s">
        <v>22</v>
      </c>
      <c r="J242" s="69" t="s">
        <v>658</v>
      </c>
    </row>
    <row r="243" spans="1:10" ht="93" customHeight="1" x14ac:dyDescent="0.3">
      <c r="A243" s="218"/>
      <c r="B243" s="214"/>
      <c r="C243" s="93" t="s">
        <v>659</v>
      </c>
      <c r="D243" s="92" t="s">
        <v>660</v>
      </c>
      <c r="E243" s="103" t="s">
        <v>651</v>
      </c>
      <c r="F243" s="30">
        <v>1</v>
      </c>
      <c r="G243" s="45"/>
      <c r="H243" s="46"/>
      <c r="I243" s="1" t="s">
        <v>22</v>
      </c>
      <c r="J243" s="69" t="s">
        <v>661</v>
      </c>
    </row>
    <row r="244" spans="1:10" ht="136.5" customHeight="1" x14ac:dyDescent="0.3">
      <c r="A244" s="218"/>
      <c r="B244" s="214"/>
      <c r="C244" s="93" t="s">
        <v>662</v>
      </c>
      <c r="D244" s="92" t="s">
        <v>663</v>
      </c>
      <c r="E244" s="103" t="s">
        <v>651</v>
      </c>
      <c r="F244" s="30">
        <v>1</v>
      </c>
      <c r="G244" s="45"/>
      <c r="H244" s="46"/>
      <c r="I244" s="1" t="s">
        <v>22</v>
      </c>
      <c r="J244" s="69" t="s">
        <v>664</v>
      </c>
    </row>
    <row r="245" spans="1:10" ht="74.25" customHeight="1" x14ac:dyDescent="0.3">
      <c r="A245" s="218"/>
      <c r="B245" s="214"/>
      <c r="C245" s="93" t="s">
        <v>665</v>
      </c>
      <c r="D245" s="92" t="s">
        <v>666</v>
      </c>
      <c r="E245" s="103" t="s">
        <v>651</v>
      </c>
      <c r="F245" s="30">
        <v>1</v>
      </c>
      <c r="G245" s="45"/>
      <c r="H245" s="46"/>
      <c r="I245" s="1" t="s">
        <v>22</v>
      </c>
      <c r="J245" s="69" t="s">
        <v>667</v>
      </c>
    </row>
    <row r="246" spans="1:10" ht="55.5" customHeight="1" x14ac:dyDescent="0.3">
      <c r="A246" s="218"/>
      <c r="B246" s="214"/>
      <c r="C246" s="93" t="s">
        <v>668</v>
      </c>
      <c r="D246" s="92" t="s">
        <v>626</v>
      </c>
      <c r="E246" s="103" t="s">
        <v>651</v>
      </c>
      <c r="F246" s="30">
        <v>1</v>
      </c>
      <c r="G246" s="45"/>
      <c r="H246" s="46"/>
      <c r="I246" s="1" t="s">
        <v>22</v>
      </c>
      <c r="J246" s="69" t="s">
        <v>669</v>
      </c>
    </row>
    <row r="247" spans="1:10" ht="43.5" customHeight="1" x14ac:dyDescent="0.3">
      <c r="A247" s="218"/>
      <c r="B247" s="214"/>
      <c r="C247" s="93" t="s">
        <v>670</v>
      </c>
      <c r="D247" s="92" t="s">
        <v>671</v>
      </c>
      <c r="E247" s="103" t="s">
        <v>651</v>
      </c>
      <c r="F247" s="30">
        <v>1</v>
      </c>
      <c r="G247" s="45"/>
      <c r="H247" s="46"/>
      <c r="I247" s="1" t="s">
        <v>22</v>
      </c>
      <c r="J247" s="69" t="s">
        <v>672</v>
      </c>
    </row>
    <row r="248" spans="1:10" ht="104.4" x14ac:dyDescent="0.3">
      <c r="A248" s="218"/>
      <c r="B248" s="214"/>
      <c r="C248" s="124" t="s">
        <v>673</v>
      </c>
      <c r="D248" s="125" t="s">
        <v>674</v>
      </c>
      <c r="E248" s="103" t="s">
        <v>675</v>
      </c>
      <c r="F248" s="30"/>
      <c r="G248" s="45"/>
      <c r="H248" s="46"/>
      <c r="I248" s="32"/>
      <c r="J248" s="64" t="s">
        <v>676</v>
      </c>
    </row>
    <row r="249" spans="1:10" ht="108.75" customHeight="1" x14ac:dyDescent="0.3">
      <c r="A249" s="218"/>
      <c r="B249" s="214"/>
      <c r="C249" s="91" t="s">
        <v>677</v>
      </c>
      <c r="D249" s="126" t="s">
        <v>674</v>
      </c>
      <c r="E249" s="103" t="s">
        <v>678</v>
      </c>
      <c r="F249" s="30">
        <v>1</v>
      </c>
      <c r="G249" s="45"/>
      <c r="H249" s="46"/>
      <c r="I249" s="1" t="s">
        <v>22</v>
      </c>
      <c r="J249" s="64" t="s">
        <v>679</v>
      </c>
    </row>
    <row r="250" spans="1:10" ht="71.25" customHeight="1" x14ac:dyDescent="0.3">
      <c r="A250" s="218"/>
      <c r="B250" s="214"/>
      <c r="C250" s="121" t="s">
        <v>680</v>
      </c>
      <c r="D250" s="104" t="s">
        <v>681</v>
      </c>
      <c r="E250" s="103" t="s">
        <v>678</v>
      </c>
      <c r="F250" s="30">
        <v>1</v>
      </c>
      <c r="G250" s="45"/>
      <c r="H250" s="46"/>
      <c r="I250" s="1" t="s">
        <v>22</v>
      </c>
      <c r="J250" s="64" t="s">
        <v>682</v>
      </c>
    </row>
    <row r="251" spans="1:10" ht="78" customHeight="1" x14ac:dyDescent="0.3">
      <c r="A251" s="218"/>
      <c r="B251" s="214"/>
      <c r="C251" s="110" t="s">
        <v>683</v>
      </c>
      <c r="D251" s="127" t="s">
        <v>684</v>
      </c>
      <c r="E251" s="93"/>
      <c r="F251" s="30"/>
      <c r="G251" s="45"/>
      <c r="H251" s="46"/>
      <c r="I251" s="32"/>
      <c r="J251" s="64" t="s">
        <v>685</v>
      </c>
    </row>
    <row r="252" spans="1:10" ht="84" customHeight="1" x14ac:dyDescent="0.3">
      <c r="A252" s="218"/>
      <c r="B252" s="214"/>
      <c r="C252" s="93" t="s">
        <v>686</v>
      </c>
      <c r="D252" s="92" t="s">
        <v>687</v>
      </c>
      <c r="E252" s="93" t="s">
        <v>687</v>
      </c>
      <c r="F252" s="30">
        <v>1</v>
      </c>
      <c r="G252" s="45"/>
      <c r="H252" s="46"/>
      <c r="I252" s="1" t="s">
        <v>22</v>
      </c>
      <c r="J252" s="64" t="s">
        <v>688</v>
      </c>
    </row>
    <row r="253" spans="1:10" ht="162" customHeight="1" x14ac:dyDescent="0.3">
      <c r="A253" s="218"/>
      <c r="B253" s="215"/>
      <c r="C253" s="93" t="s">
        <v>689</v>
      </c>
      <c r="D253" s="92" t="s">
        <v>687</v>
      </c>
      <c r="E253" s="93" t="s">
        <v>687</v>
      </c>
      <c r="F253" s="30">
        <v>1</v>
      </c>
      <c r="G253" s="45"/>
      <c r="H253" s="46"/>
      <c r="I253" s="1" t="s">
        <v>22</v>
      </c>
      <c r="J253" s="64" t="s">
        <v>690</v>
      </c>
    </row>
    <row r="254" spans="1:10" ht="140.25" customHeight="1" x14ac:dyDescent="0.3">
      <c r="A254" s="219"/>
      <c r="B254" s="45" t="s">
        <v>691</v>
      </c>
      <c r="C254" s="93" t="s">
        <v>692</v>
      </c>
      <c r="D254" s="92" t="s">
        <v>693</v>
      </c>
      <c r="E254" s="93" t="s">
        <v>694</v>
      </c>
      <c r="F254" s="30">
        <v>1</v>
      </c>
      <c r="G254" s="45"/>
      <c r="H254" s="46"/>
      <c r="I254" s="1" t="s">
        <v>22</v>
      </c>
      <c r="J254" s="64" t="s">
        <v>695</v>
      </c>
    </row>
    <row r="255" spans="1:10" ht="43.5" customHeight="1" x14ac:dyDescent="0.65">
      <c r="A255" s="204" t="s">
        <v>51</v>
      </c>
      <c r="B255" s="202"/>
      <c r="C255" s="202"/>
      <c r="D255" s="202"/>
      <c r="E255" s="203"/>
      <c r="F255" s="36">
        <f t="shared" ref="F255:G255" si="7">SUM(F215:F254)</f>
        <v>36</v>
      </c>
      <c r="G255" s="36">
        <f t="shared" si="7"/>
        <v>0</v>
      </c>
      <c r="H255" s="37"/>
      <c r="I255" s="207"/>
      <c r="J255" s="208"/>
    </row>
    <row r="256" spans="1:10" ht="31.5" customHeight="1" x14ac:dyDescent="0.65">
      <c r="A256" s="204" t="s">
        <v>52</v>
      </c>
      <c r="B256" s="202"/>
      <c r="C256" s="202"/>
      <c r="D256" s="202"/>
      <c r="E256" s="203"/>
      <c r="F256" s="201">
        <f>SUM(F255:G255)</f>
        <v>36</v>
      </c>
      <c r="G256" s="202"/>
      <c r="H256" s="203"/>
      <c r="I256" s="209"/>
      <c r="J256" s="210"/>
    </row>
    <row r="257" spans="1:10" ht="34.5" customHeight="1" x14ac:dyDescent="0.65">
      <c r="A257" s="204" t="s">
        <v>53</v>
      </c>
      <c r="B257" s="202"/>
      <c r="C257" s="202"/>
      <c r="D257" s="202"/>
      <c r="E257" s="203"/>
      <c r="F257" s="38">
        <f>F255/F256*100%</f>
        <v>1</v>
      </c>
      <c r="G257" s="38">
        <f>G255/F256*100%</f>
        <v>0</v>
      </c>
      <c r="H257" s="37"/>
      <c r="I257" s="211"/>
      <c r="J257" s="212"/>
    </row>
    <row r="258" spans="1:10" ht="52.2" x14ac:dyDescent="0.3">
      <c r="A258" s="246" t="s">
        <v>696</v>
      </c>
      <c r="B258" s="213" t="s">
        <v>697</v>
      </c>
      <c r="C258" s="128" t="s">
        <v>698</v>
      </c>
      <c r="D258" s="105" t="s">
        <v>699</v>
      </c>
      <c r="E258" s="91" t="s">
        <v>196</v>
      </c>
      <c r="F258" s="30">
        <v>1</v>
      </c>
      <c r="G258" s="45"/>
      <c r="H258" s="46"/>
      <c r="I258" s="1" t="s">
        <v>22</v>
      </c>
      <c r="J258" s="69" t="s">
        <v>700</v>
      </c>
    </row>
    <row r="259" spans="1:10" ht="23.25" customHeight="1" x14ac:dyDescent="0.3">
      <c r="A259" s="218"/>
      <c r="B259" s="214"/>
      <c r="C259" s="128" t="s">
        <v>701</v>
      </c>
      <c r="D259" s="105" t="s">
        <v>702</v>
      </c>
      <c r="E259" s="91" t="s">
        <v>196</v>
      </c>
      <c r="F259" s="30">
        <v>1</v>
      </c>
      <c r="G259" s="45"/>
      <c r="H259" s="46"/>
      <c r="I259" s="1" t="s">
        <v>22</v>
      </c>
      <c r="J259" s="64" t="s">
        <v>703</v>
      </c>
    </row>
    <row r="260" spans="1:10" ht="23.25" customHeight="1" x14ac:dyDescent="0.3">
      <c r="A260" s="219"/>
      <c r="B260" s="215"/>
      <c r="C260" s="129" t="s">
        <v>704</v>
      </c>
      <c r="D260" s="105" t="s">
        <v>702</v>
      </c>
      <c r="E260" s="91" t="s">
        <v>196</v>
      </c>
      <c r="F260" s="30">
        <v>1</v>
      </c>
      <c r="G260" s="45"/>
      <c r="H260" s="46"/>
      <c r="I260" s="1" t="s">
        <v>22</v>
      </c>
      <c r="J260" s="64" t="s">
        <v>705</v>
      </c>
    </row>
    <row r="261" spans="1:10" ht="25.5" customHeight="1" x14ac:dyDescent="0.65">
      <c r="A261" s="204" t="s">
        <v>51</v>
      </c>
      <c r="B261" s="202"/>
      <c r="C261" s="202"/>
      <c r="D261" s="202"/>
      <c r="E261" s="203"/>
      <c r="F261" s="36">
        <f t="shared" ref="F261:G261" si="8">SUM(F258:F260)</f>
        <v>3</v>
      </c>
      <c r="G261" s="36">
        <f t="shared" si="8"/>
        <v>0</v>
      </c>
      <c r="H261" s="37"/>
      <c r="I261" s="207"/>
      <c r="J261" s="208"/>
    </row>
    <row r="262" spans="1:10" ht="34.5" customHeight="1" x14ac:dyDescent="0.65">
      <c r="A262" s="204" t="s">
        <v>52</v>
      </c>
      <c r="B262" s="202"/>
      <c r="C262" s="202"/>
      <c r="D262" s="202"/>
      <c r="E262" s="203"/>
      <c r="F262" s="201">
        <f>SUM(F261:G261)</f>
        <v>3</v>
      </c>
      <c r="G262" s="202"/>
      <c r="H262" s="203"/>
      <c r="I262" s="209"/>
      <c r="J262" s="210"/>
    </row>
    <row r="263" spans="1:10" ht="33" customHeight="1" x14ac:dyDescent="0.65">
      <c r="A263" s="204" t="s">
        <v>53</v>
      </c>
      <c r="B263" s="202"/>
      <c r="C263" s="202"/>
      <c r="D263" s="202"/>
      <c r="E263" s="203"/>
      <c r="F263" s="38">
        <f>F261/F262*100%</f>
        <v>1</v>
      </c>
      <c r="G263" s="38">
        <f>G261/F262*100%</f>
        <v>0</v>
      </c>
      <c r="H263" s="37"/>
      <c r="I263" s="211"/>
      <c r="J263" s="212"/>
    </row>
    <row r="264" spans="1:10" ht="156" customHeight="1" x14ac:dyDescent="0.3">
      <c r="A264" s="130" t="s">
        <v>706</v>
      </c>
      <c r="B264" s="45" t="s">
        <v>707</v>
      </c>
      <c r="C264" s="93" t="s">
        <v>708</v>
      </c>
      <c r="D264" s="92" t="s">
        <v>709</v>
      </c>
      <c r="E264" s="91" t="s">
        <v>196</v>
      </c>
      <c r="F264" s="30">
        <v>1</v>
      </c>
      <c r="G264" s="45"/>
      <c r="H264" s="46"/>
      <c r="I264" s="1" t="s">
        <v>22</v>
      </c>
      <c r="J264" s="69" t="s">
        <v>710</v>
      </c>
    </row>
    <row r="265" spans="1:10" ht="28.5" customHeight="1" x14ac:dyDescent="0.65">
      <c r="A265" s="204" t="s">
        <v>51</v>
      </c>
      <c r="B265" s="202"/>
      <c r="C265" s="202"/>
      <c r="D265" s="202"/>
      <c r="E265" s="203"/>
      <c r="F265" s="36">
        <f t="shared" ref="F265:G265" si="9">SUM(F264)</f>
        <v>1</v>
      </c>
      <c r="G265" s="36">
        <f t="shared" si="9"/>
        <v>0</v>
      </c>
      <c r="H265" s="37"/>
      <c r="I265" s="207"/>
      <c r="J265" s="208"/>
    </row>
    <row r="266" spans="1:10" ht="31.5" customHeight="1" x14ac:dyDescent="0.65">
      <c r="A266" s="204" t="s">
        <v>52</v>
      </c>
      <c r="B266" s="202"/>
      <c r="C266" s="202"/>
      <c r="D266" s="202"/>
      <c r="E266" s="203"/>
      <c r="F266" s="201">
        <f>SUM(F265:G265)</f>
        <v>1</v>
      </c>
      <c r="G266" s="202"/>
      <c r="H266" s="203"/>
      <c r="I266" s="209"/>
      <c r="J266" s="210"/>
    </row>
    <row r="267" spans="1:10" ht="34.5" customHeight="1" x14ac:dyDescent="0.65">
      <c r="A267" s="204" t="s">
        <v>53</v>
      </c>
      <c r="B267" s="202"/>
      <c r="C267" s="202"/>
      <c r="D267" s="202"/>
      <c r="E267" s="203"/>
      <c r="F267" s="38">
        <f>F265/F266*100%</f>
        <v>1</v>
      </c>
      <c r="G267" s="38">
        <f>G265/F266*100%</f>
        <v>0</v>
      </c>
      <c r="H267" s="37"/>
      <c r="I267" s="211"/>
      <c r="J267" s="212"/>
    </row>
    <row r="268" spans="1:10" ht="15.75" customHeight="1" x14ac:dyDescent="0.3">
      <c r="A268" s="216" t="s">
        <v>711</v>
      </c>
      <c r="B268" s="213" t="s">
        <v>712</v>
      </c>
      <c r="C268" s="110" t="s">
        <v>713</v>
      </c>
      <c r="D268" s="105" t="s">
        <v>714</v>
      </c>
      <c r="E268" s="91" t="s">
        <v>372</v>
      </c>
      <c r="F268" s="30"/>
      <c r="G268" s="45"/>
      <c r="H268" s="46">
        <v>1</v>
      </c>
      <c r="I268" s="47"/>
      <c r="J268" s="39"/>
    </row>
    <row r="269" spans="1:10" ht="24" customHeight="1" x14ac:dyDescent="0.3">
      <c r="A269" s="214"/>
      <c r="B269" s="214"/>
      <c r="C269" s="93" t="s">
        <v>715</v>
      </c>
      <c r="D269" s="92" t="s">
        <v>714</v>
      </c>
      <c r="E269" s="91" t="s">
        <v>196</v>
      </c>
      <c r="F269" s="30"/>
      <c r="G269" s="45"/>
      <c r="H269" s="70">
        <v>1</v>
      </c>
      <c r="I269" s="47" t="s">
        <v>716</v>
      </c>
      <c r="J269" s="39"/>
    </row>
    <row r="270" spans="1:10" ht="33" customHeight="1" x14ac:dyDescent="0.3">
      <c r="A270" s="214"/>
      <c r="B270" s="214"/>
      <c r="C270" s="93" t="s">
        <v>717</v>
      </c>
      <c r="D270" s="105" t="s">
        <v>714</v>
      </c>
      <c r="E270" s="91" t="s">
        <v>718</v>
      </c>
      <c r="F270" s="30"/>
      <c r="G270" s="45"/>
      <c r="H270" s="70">
        <v>1</v>
      </c>
      <c r="I270" s="47" t="s">
        <v>716</v>
      </c>
      <c r="J270" s="39"/>
    </row>
    <row r="271" spans="1:10" ht="33" customHeight="1" x14ac:dyDescent="0.3">
      <c r="A271" s="214"/>
      <c r="B271" s="215"/>
      <c r="C271" s="93" t="s">
        <v>719</v>
      </c>
      <c r="D271" s="105" t="s">
        <v>714</v>
      </c>
      <c r="E271" s="91" t="s">
        <v>718</v>
      </c>
      <c r="F271" s="30"/>
      <c r="G271" s="45"/>
      <c r="H271" s="70">
        <v>1</v>
      </c>
      <c r="I271" s="47" t="s">
        <v>716</v>
      </c>
      <c r="J271" s="39"/>
    </row>
    <row r="272" spans="1:10" ht="33" customHeight="1" x14ac:dyDescent="0.3">
      <c r="A272" s="214"/>
      <c r="B272" s="213" t="s">
        <v>720</v>
      </c>
      <c r="C272" s="110" t="s">
        <v>721</v>
      </c>
      <c r="D272" s="105" t="s">
        <v>722</v>
      </c>
      <c r="E272" s="83"/>
      <c r="F272" s="30"/>
      <c r="G272" s="45"/>
      <c r="H272" s="46">
        <v>1</v>
      </c>
      <c r="I272" s="47"/>
      <c r="J272" s="39"/>
    </row>
    <row r="273" spans="1:10" ht="33" customHeight="1" x14ac:dyDescent="0.3">
      <c r="A273" s="214"/>
      <c r="B273" s="214"/>
      <c r="C273" s="93" t="s">
        <v>723</v>
      </c>
      <c r="D273" s="105" t="s">
        <v>724</v>
      </c>
      <c r="E273" s="91" t="s">
        <v>196</v>
      </c>
      <c r="F273" s="30"/>
      <c r="G273" s="45"/>
      <c r="H273" s="70">
        <v>1</v>
      </c>
      <c r="I273" s="47" t="s">
        <v>716</v>
      </c>
      <c r="J273" s="39"/>
    </row>
    <row r="274" spans="1:10" ht="33" customHeight="1" x14ac:dyDescent="0.3">
      <c r="A274" s="214"/>
      <c r="B274" s="214"/>
      <c r="C274" s="128" t="s">
        <v>725</v>
      </c>
      <c r="D274" s="105" t="s">
        <v>724</v>
      </c>
      <c r="E274" s="91" t="s">
        <v>196</v>
      </c>
      <c r="F274" s="30"/>
      <c r="G274" s="45"/>
      <c r="H274" s="70">
        <v>1</v>
      </c>
      <c r="I274" s="47" t="s">
        <v>716</v>
      </c>
      <c r="J274" s="39"/>
    </row>
    <row r="275" spans="1:10" ht="33" customHeight="1" x14ac:dyDescent="0.3">
      <c r="A275" s="214"/>
      <c r="B275" s="214"/>
      <c r="C275" s="128" t="s">
        <v>726</v>
      </c>
      <c r="D275" s="105" t="s">
        <v>724</v>
      </c>
      <c r="E275" s="91" t="s">
        <v>196</v>
      </c>
      <c r="F275" s="30"/>
      <c r="G275" s="45"/>
      <c r="H275" s="70">
        <v>1</v>
      </c>
      <c r="I275" s="47" t="s">
        <v>716</v>
      </c>
      <c r="J275" s="39"/>
    </row>
    <row r="276" spans="1:10" ht="33" customHeight="1" x14ac:dyDescent="0.3">
      <c r="A276" s="214"/>
      <c r="B276" s="214"/>
      <c r="C276" s="128" t="s">
        <v>727</v>
      </c>
      <c r="D276" s="105" t="s">
        <v>724</v>
      </c>
      <c r="E276" s="91" t="s">
        <v>196</v>
      </c>
      <c r="F276" s="30"/>
      <c r="G276" s="45"/>
      <c r="H276" s="70">
        <v>1</v>
      </c>
      <c r="I276" s="47" t="s">
        <v>716</v>
      </c>
      <c r="J276" s="39"/>
    </row>
    <row r="277" spans="1:10" ht="33" customHeight="1" x14ac:dyDescent="0.3">
      <c r="A277" s="214"/>
      <c r="B277" s="214"/>
      <c r="C277" s="128" t="s">
        <v>728</v>
      </c>
      <c r="D277" s="105" t="s">
        <v>724</v>
      </c>
      <c r="E277" s="91" t="s">
        <v>196</v>
      </c>
      <c r="F277" s="30"/>
      <c r="G277" s="45"/>
      <c r="H277" s="70">
        <v>1</v>
      </c>
      <c r="I277" s="47" t="s">
        <v>716</v>
      </c>
      <c r="J277" s="39"/>
    </row>
    <row r="278" spans="1:10" ht="33" customHeight="1" x14ac:dyDescent="0.3">
      <c r="A278" s="214"/>
      <c r="B278" s="214"/>
      <c r="C278" s="128" t="s">
        <v>729</v>
      </c>
      <c r="D278" s="105" t="s">
        <v>724</v>
      </c>
      <c r="E278" s="91" t="s">
        <v>196</v>
      </c>
      <c r="F278" s="30"/>
      <c r="G278" s="45"/>
      <c r="H278" s="70">
        <v>1</v>
      </c>
      <c r="I278" s="47" t="s">
        <v>716</v>
      </c>
      <c r="J278" s="39"/>
    </row>
    <row r="279" spans="1:10" ht="33" customHeight="1" x14ac:dyDescent="0.3">
      <c r="A279" s="214"/>
      <c r="B279" s="214"/>
      <c r="C279" s="128" t="s">
        <v>730</v>
      </c>
      <c r="D279" s="105" t="s">
        <v>724</v>
      </c>
      <c r="E279" s="91" t="s">
        <v>196</v>
      </c>
      <c r="F279" s="30"/>
      <c r="G279" s="45"/>
      <c r="H279" s="70">
        <v>1</v>
      </c>
      <c r="I279" s="47" t="s">
        <v>716</v>
      </c>
      <c r="J279" s="39"/>
    </row>
    <row r="280" spans="1:10" ht="15.75" customHeight="1" x14ac:dyDescent="0.3">
      <c r="A280" s="215"/>
      <c r="B280" s="215"/>
      <c r="C280" s="131" t="s">
        <v>731</v>
      </c>
      <c r="D280" s="132" t="s">
        <v>724</v>
      </c>
      <c r="E280" s="133" t="s">
        <v>732</v>
      </c>
      <c r="F280" s="30"/>
      <c r="G280" s="45"/>
      <c r="H280" s="70">
        <v>1</v>
      </c>
      <c r="I280" s="47" t="s">
        <v>716</v>
      </c>
      <c r="J280" s="39"/>
    </row>
    <row r="281" spans="1:10" ht="15.75" customHeight="1" thickBot="1" x14ac:dyDescent="0.35">
      <c r="A281" s="134"/>
      <c r="B281" s="135"/>
      <c r="C281" s="136"/>
      <c r="D281" s="137"/>
      <c r="E281" s="138"/>
      <c r="F281" s="71"/>
      <c r="G281" s="71"/>
      <c r="H281" s="72"/>
      <c r="I281" s="54"/>
      <c r="J281" s="73"/>
    </row>
    <row r="282" spans="1:10" ht="76.5" customHeight="1" x14ac:dyDescent="0.3">
      <c r="A282" s="235" t="s">
        <v>733</v>
      </c>
      <c r="B282" s="236"/>
      <c r="C282" s="236"/>
      <c r="D282" s="236"/>
      <c r="E282" s="236"/>
      <c r="F282" s="236"/>
      <c r="G282" s="236"/>
      <c r="H282" s="236"/>
      <c r="I282" s="236"/>
      <c r="J282" s="236"/>
    </row>
    <row r="283" spans="1:10" ht="253.5" customHeight="1" x14ac:dyDescent="0.3">
      <c r="A283" s="247" t="s">
        <v>734</v>
      </c>
      <c r="B283" s="139" t="s">
        <v>735</v>
      </c>
      <c r="C283" s="89" t="s">
        <v>736</v>
      </c>
      <c r="D283" s="90" t="s">
        <v>737</v>
      </c>
      <c r="E283" s="89" t="s">
        <v>738</v>
      </c>
      <c r="F283" s="30">
        <v>1</v>
      </c>
      <c r="G283" s="45"/>
      <c r="H283" s="74"/>
      <c r="I283" s="1" t="s">
        <v>22</v>
      </c>
      <c r="J283" s="64" t="s">
        <v>739</v>
      </c>
    </row>
    <row r="284" spans="1:10" ht="200.25" customHeight="1" x14ac:dyDescent="0.3">
      <c r="A284" s="218"/>
      <c r="B284" s="240" t="s">
        <v>740</v>
      </c>
      <c r="C284" s="93" t="s">
        <v>741</v>
      </c>
      <c r="D284" s="92" t="s">
        <v>742</v>
      </c>
      <c r="E284" s="93" t="s">
        <v>742</v>
      </c>
      <c r="F284" s="30">
        <v>1</v>
      </c>
      <c r="G284" s="45"/>
      <c r="H284" s="74"/>
      <c r="I284" s="1" t="s">
        <v>22</v>
      </c>
      <c r="J284" s="64" t="s">
        <v>743</v>
      </c>
    </row>
    <row r="285" spans="1:10" ht="226.5" customHeight="1" x14ac:dyDescent="0.3">
      <c r="A285" s="218"/>
      <c r="B285" s="215"/>
      <c r="C285" s="103" t="s">
        <v>744</v>
      </c>
      <c r="D285" s="104" t="s">
        <v>745</v>
      </c>
      <c r="E285" s="93" t="s">
        <v>746</v>
      </c>
      <c r="F285" s="30">
        <v>1</v>
      </c>
      <c r="G285" s="45"/>
      <c r="H285" s="74"/>
      <c r="I285" s="1" t="s">
        <v>22</v>
      </c>
      <c r="J285" s="64" t="s">
        <v>747</v>
      </c>
    </row>
    <row r="286" spans="1:10" ht="138.75" customHeight="1" x14ac:dyDescent="0.3">
      <c r="A286" s="218"/>
      <c r="B286" s="241" t="s">
        <v>748</v>
      </c>
      <c r="C286" s="110" t="s">
        <v>749</v>
      </c>
      <c r="D286" s="104" t="s">
        <v>750</v>
      </c>
      <c r="E286" s="102"/>
      <c r="F286" s="30"/>
      <c r="G286" s="45"/>
      <c r="H286" s="46"/>
      <c r="I286" s="47"/>
      <c r="J286" s="39"/>
    </row>
    <row r="287" spans="1:10" ht="162" customHeight="1" x14ac:dyDescent="0.3">
      <c r="A287" s="218"/>
      <c r="B287" s="214"/>
      <c r="C287" s="128" t="s">
        <v>751</v>
      </c>
      <c r="D287" s="92" t="s">
        <v>752</v>
      </c>
      <c r="E287" s="93" t="s">
        <v>753</v>
      </c>
      <c r="F287" s="30">
        <v>1</v>
      </c>
      <c r="G287" s="45"/>
      <c r="H287" s="74"/>
      <c r="I287" s="32"/>
      <c r="J287" s="60" t="s">
        <v>754</v>
      </c>
    </row>
    <row r="288" spans="1:10" ht="88.5" customHeight="1" x14ac:dyDescent="0.3">
      <c r="A288" s="218"/>
      <c r="B288" s="214"/>
      <c r="C288" s="128" t="s">
        <v>755</v>
      </c>
      <c r="D288" s="92" t="s">
        <v>756</v>
      </c>
      <c r="E288" s="93" t="s">
        <v>753</v>
      </c>
      <c r="F288" s="30">
        <v>1</v>
      </c>
      <c r="G288" s="45"/>
      <c r="H288" s="74"/>
      <c r="I288" s="32"/>
      <c r="J288" s="60" t="s">
        <v>757</v>
      </c>
    </row>
    <row r="289" spans="1:10" ht="49.5" customHeight="1" x14ac:dyDescent="0.3">
      <c r="A289" s="218"/>
      <c r="B289" s="214"/>
      <c r="C289" s="128" t="s">
        <v>758</v>
      </c>
      <c r="D289" s="92" t="s">
        <v>759</v>
      </c>
      <c r="E289" s="93" t="s">
        <v>753</v>
      </c>
      <c r="F289" s="30">
        <v>1</v>
      </c>
      <c r="G289" s="45"/>
      <c r="H289" s="74"/>
      <c r="I289" s="32"/>
      <c r="J289" s="60" t="s">
        <v>760</v>
      </c>
    </row>
    <row r="290" spans="1:10" ht="67.5" customHeight="1" x14ac:dyDescent="0.3">
      <c r="A290" s="218"/>
      <c r="B290" s="214"/>
      <c r="C290" s="128" t="s">
        <v>761</v>
      </c>
      <c r="D290" s="92" t="s">
        <v>762</v>
      </c>
      <c r="E290" s="93" t="s">
        <v>753</v>
      </c>
      <c r="F290" s="30">
        <v>1</v>
      </c>
      <c r="G290" s="45"/>
      <c r="H290" s="74"/>
      <c r="I290" s="32"/>
      <c r="J290" s="60" t="s">
        <v>763</v>
      </c>
    </row>
    <row r="291" spans="1:10" ht="99.75" customHeight="1" x14ac:dyDescent="0.3">
      <c r="A291" s="218"/>
      <c r="B291" s="214"/>
      <c r="C291" s="128" t="s">
        <v>764</v>
      </c>
      <c r="D291" s="92" t="s">
        <v>765</v>
      </c>
      <c r="E291" s="93" t="s">
        <v>753</v>
      </c>
      <c r="F291" s="30">
        <v>1</v>
      </c>
      <c r="G291" s="45"/>
      <c r="H291" s="74"/>
      <c r="I291" s="32"/>
      <c r="J291" s="60" t="s">
        <v>766</v>
      </c>
    </row>
    <row r="292" spans="1:10" ht="52.5" customHeight="1" x14ac:dyDescent="0.3">
      <c r="A292" s="218"/>
      <c r="B292" s="214"/>
      <c r="C292" s="128" t="s">
        <v>767</v>
      </c>
      <c r="D292" s="92" t="s">
        <v>768</v>
      </c>
      <c r="E292" s="93" t="s">
        <v>753</v>
      </c>
      <c r="F292" s="30">
        <v>1</v>
      </c>
      <c r="G292" s="45"/>
      <c r="H292" s="74"/>
      <c r="I292" s="32"/>
      <c r="J292" s="60" t="s">
        <v>769</v>
      </c>
    </row>
    <row r="293" spans="1:10" ht="135" customHeight="1" x14ac:dyDescent="0.3">
      <c r="A293" s="218"/>
      <c r="B293" s="214"/>
      <c r="C293" s="93" t="s">
        <v>770</v>
      </c>
      <c r="D293" s="92" t="s">
        <v>771</v>
      </c>
      <c r="E293" s="93" t="s">
        <v>753</v>
      </c>
      <c r="F293" s="30">
        <v>1</v>
      </c>
      <c r="G293" s="45"/>
      <c r="H293" s="74"/>
      <c r="I293" s="32"/>
      <c r="J293" s="60" t="s">
        <v>772</v>
      </c>
    </row>
    <row r="294" spans="1:10" ht="96" customHeight="1" x14ac:dyDescent="0.3">
      <c r="A294" s="218"/>
      <c r="B294" s="214"/>
      <c r="C294" s="128" t="s">
        <v>773</v>
      </c>
      <c r="D294" s="92" t="s">
        <v>774</v>
      </c>
      <c r="E294" s="93" t="s">
        <v>753</v>
      </c>
      <c r="F294" s="30">
        <v>1</v>
      </c>
      <c r="G294" s="45"/>
      <c r="H294" s="74"/>
      <c r="I294" s="32"/>
      <c r="J294" s="60" t="s">
        <v>775</v>
      </c>
    </row>
    <row r="295" spans="1:10" ht="15.75" customHeight="1" x14ac:dyDescent="0.3">
      <c r="A295" s="218"/>
      <c r="B295" s="214"/>
      <c r="C295" s="140" t="s">
        <v>776</v>
      </c>
      <c r="D295" s="92"/>
      <c r="E295" s="93"/>
      <c r="F295" s="30"/>
      <c r="G295" s="45"/>
      <c r="H295" s="46"/>
      <c r="I295" s="32"/>
      <c r="J295" s="39"/>
    </row>
    <row r="296" spans="1:10" ht="61.5" customHeight="1" x14ac:dyDescent="0.3">
      <c r="A296" s="218"/>
      <c r="B296" s="214"/>
      <c r="C296" s="93" t="s">
        <v>777</v>
      </c>
      <c r="D296" s="92" t="s">
        <v>778</v>
      </c>
      <c r="E296" s="93" t="s">
        <v>753</v>
      </c>
      <c r="F296" s="30">
        <v>1</v>
      </c>
      <c r="G296" s="45"/>
      <c r="H296" s="74"/>
      <c r="I296" s="1" t="s">
        <v>22</v>
      </c>
      <c r="J296" s="60" t="s">
        <v>779</v>
      </c>
    </row>
    <row r="297" spans="1:10" ht="129" customHeight="1" x14ac:dyDescent="0.3">
      <c r="A297" s="218"/>
      <c r="B297" s="214"/>
      <c r="C297" s="93" t="s">
        <v>780</v>
      </c>
      <c r="D297" s="92" t="s">
        <v>781</v>
      </c>
      <c r="E297" s="93" t="s">
        <v>782</v>
      </c>
      <c r="F297" s="30">
        <v>1</v>
      </c>
      <c r="G297" s="45"/>
      <c r="H297" s="74"/>
      <c r="I297" s="1" t="s">
        <v>22</v>
      </c>
      <c r="J297" s="60" t="s">
        <v>783</v>
      </c>
    </row>
    <row r="298" spans="1:10" ht="93" customHeight="1" x14ac:dyDescent="0.3">
      <c r="A298" s="218"/>
      <c r="B298" s="214"/>
      <c r="C298" s="93" t="s">
        <v>784</v>
      </c>
      <c r="D298" s="92" t="s">
        <v>785</v>
      </c>
      <c r="E298" s="93" t="s">
        <v>753</v>
      </c>
      <c r="F298" s="30">
        <v>1</v>
      </c>
      <c r="G298" s="45"/>
      <c r="H298" s="74"/>
      <c r="I298" s="1" t="s">
        <v>22</v>
      </c>
      <c r="J298" s="60" t="s">
        <v>786</v>
      </c>
    </row>
    <row r="299" spans="1:10" ht="43.5" customHeight="1" x14ac:dyDescent="0.3">
      <c r="A299" s="218"/>
      <c r="B299" s="214"/>
      <c r="C299" s="93" t="s">
        <v>787</v>
      </c>
      <c r="D299" s="92" t="s">
        <v>785</v>
      </c>
      <c r="E299" s="93" t="s">
        <v>788</v>
      </c>
      <c r="F299" s="30">
        <v>1</v>
      </c>
      <c r="G299" s="45"/>
      <c r="H299" s="74"/>
      <c r="I299" s="1" t="s">
        <v>22</v>
      </c>
      <c r="J299" s="60" t="s">
        <v>789</v>
      </c>
    </row>
    <row r="300" spans="1:10" ht="23.25" customHeight="1" x14ac:dyDescent="0.3">
      <c r="A300" s="218"/>
      <c r="B300" s="214"/>
      <c r="C300" s="93" t="s">
        <v>790</v>
      </c>
      <c r="D300" s="92" t="s">
        <v>791</v>
      </c>
      <c r="E300" s="93" t="s">
        <v>788</v>
      </c>
      <c r="F300" s="30">
        <v>1</v>
      </c>
      <c r="G300" s="45"/>
      <c r="H300" s="74"/>
      <c r="I300" s="1" t="s">
        <v>22</v>
      </c>
      <c r="J300" s="60" t="s">
        <v>792</v>
      </c>
    </row>
    <row r="301" spans="1:10" ht="73.5" customHeight="1" x14ac:dyDescent="0.3">
      <c r="A301" s="218"/>
      <c r="B301" s="214"/>
      <c r="C301" s="128" t="s">
        <v>793</v>
      </c>
      <c r="D301" s="92" t="s">
        <v>794</v>
      </c>
      <c r="E301" s="93" t="s">
        <v>788</v>
      </c>
      <c r="F301" s="30">
        <v>1</v>
      </c>
      <c r="G301" s="45"/>
      <c r="H301" s="74"/>
      <c r="I301" s="1" t="s">
        <v>22</v>
      </c>
      <c r="J301" s="60" t="s">
        <v>795</v>
      </c>
    </row>
    <row r="302" spans="1:10" ht="23.25" customHeight="1" x14ac:dyDescent="0.3">
      <c r="A302" s="218"/>
      <c r="B302" s="214"/>
      <c r="C302" s="93" t="s">
        <v>796</v>
      </c>
      <c r="D302" s="92" t="s">
        <v>794</v>
      </c>
      <c r="E302" s="93" t="s">
        <v>788</v>
      </c>
      <c r="F302" s="30">
        <v>1</v>
      </c>
      <c r="G302" s="45"/>
      <c r="H302" s="74"/>
      <c r="I302" s="1" t="s">
        <v>22</v>
      </c>
      <c r="J302" s="60" t="s">
        <v>797</v>
      </c>
    </row>
    <row r="303" spans="1:10" ht="84" customHeight="1" x14ac:dyDescent="0.3">
      <c r="A303" s="218"/>
      <c r="B303" s="214"/>
      <c r="C303" s="128" t="s">
        <v>798</v>
      </c>
      <c r="D303" s="92" t="s">
        <v>799</v>
      </c>
      <c r="E303" s="93" t="s">
        <v>788</v>
      </c>
      <c r="F303" s="30">
        <v>1</v>
      </c>
      <c r="G303" s="45"/>
      <c r="H303" s="74"/>
      <c r="I303" s="1" t="s">
        <v>22</v>
      </c>
      <c r="J303" s="60" t="s">
        <v>800</v>
      </c>
    </row>
    <row r="304" spans="1:10" ht="106.5" customHeight="1" x14ac:dyDescent="0.3">
      <c r="A304" s="218"/>
      <c r="B304" s="214"/>
      <c r="C304" s="128" t="s">
        <v>801</v>
      </c>
      <c r="D304" s="92" t="s">
        <v>802</v>
      </c>
      <c r="E304" s="93" t="s">
        <v>788</v>
      </c>
      <c r="F304" s="30">
        <v>1</v>
      </c>
      <c r="G304" s="45"/>
      <c r="H304" s="74"/>
      <c r="I304" s="1" t="s">
        <v>22</v>
      </c>
      <c r="J304" s="60" t="s">
        <v>803</v>
      </c>
    </row>
    <row r="305" spans="1:10" ht="111" customHeight="1" x14ac:dyDescent="0.3">
      <c r="A305" s="218"/>
      <c r="B305" s="214"/>
      <c r="C305" s="128" t="s">
        <v>804</v>
      </c>
      <c r="D305" s="92" t="s">
        <v>805</v>
      </c>
      <c r="E305" s="93" t="s">
        <v>788</v>
      </c>
      <c r="F305" s="30">
        <v>1</v>
      </c>
      <c r="G305" s="45"/>
      <c r="H305" s="74"/>
      <c r="I305" s="1" t="s">
        <v>22</v>
      </c>
      <c r="J305" s="60" t="s">
        <v>806</v>
      </c>
    </row>
    <row r="306" spans="1:10" ht="291" customHeight="1" x14ac:dyDescent="0.3">
      <c r="A306" s="218"/>
      <c r="B306" s="214"/>
      <c r="C306" s="128" t="s">
        <v>807</v>
      </c>
      <c r="D306" s="92" t="s">
        <v>808</v>
      </c>
      <c r="E306" s="93" t="s">
        <v>788</v>
      </c>
      <c r="F306" s="30">
        <v>1</v>
      </c>
      <c r="G306" s="45"/>
      <c r="H306" s="74"/>
      <c r="I306" s="32" t="s">
        <v>809</v>
      </c>
      <c r="J306" s="60" t="s">
        <v>810</v>
      </c>
    </row>
    <row r="307" spans="1:10" ht="62.25" customHeight="1" x14ac:dyDescent="0.3">
      <c r="A307" s="219"/>
      <c r="B307" s="215"/>
      <c r="C307" s="131" t="s">
        <v>811</v>
      </c>
      <c r="D307" s="95" t="s">
        <v>788</v>
      </c>
      <c r="E307" s="94" t="s">
        <v>788</v>
      </c>
      <c r="F307" s="30">
        <v>1</v>
      </c>
      <c r="G307" s="45"/>
      <c r="H307" s="74"/>
      <c r="I307" s="75"/>
      <c r="J307" s="60" t="s">
        <v>812</v>
      </c>
    </row>
    <row r="308" spans="1:10" ht="33" customHeight="1" x14ac:dyDescent="0.65">
      <c r="A308" s="204" t="s">
        <v>428</v>
      </c>
      <c r="B308" s="202"/>
      <c r="C308" s="202"/>
      <c r="D308" s="202"/>
      <c r="E308" s="203"/>
      <c r="F308" s="36">
        <f t="shared" ref="F308:G308" si="10">SUM(F283:F307)</f>
        <v>23</v>
      </c>
      <c r="G308" s="36">
        <f t="shared" si="10"/>
        <v>0</v>
      </c>
      <c r="H308" s="37"/>
      <c r="I308" s="207"/>
      <c r="J308" s="208"/>
    </row>
    <row r="309" spans="1:10" ht="33" customHeight="1" x14ac:dyDescent="0.65">
      <c r="A309" s="204" t="s">
        <v>52</v>
      </c>
      <c r="B309" s="202"/>
      <c r="C309" s="202"/>
      <c r="D309" s="202"/>
      <c r="E309" s="203"/>
      <c r="F309" s="201">
        <f>SUM(F308:G308)</f>
        <v>23</v>
      </c>
      <c r="G309" s="202"/>
      <c r="H309" s="203"/>
      <c r="I309" s="209"/>
      <c r="J309" s="210"/>
    </row>
    <row r="310" spans="1:10" ht="33" customHeight="1" x14ac:dyDescent="0.65">
      <c r="A310" s="204" t="s">
        <v>53</v>
      </c>
      <c r="B310" s="202"/>
      <c r="C310" s="202"/>
      <c r="D310" s="202"/>
      <c r="E310" s="203"/>
      <c r="F310" s="38">
        <f>F308/F309*100%</f>
        <v>1</v>
      </c>
      <c r="G310" s="38">
        <f>G308/F309*100%</f>
        <v>0</v>
      </c>
      <c r="H310" s="37"/>
      <c r="I310" s="211"/>
      <c r="J310" s="212"/>
    </row>
    <row r="311" spans="1:10" ht="62.25" customHeight="1" x14ac:dyDescent="0.3">
      <c r="A311" s="237" t="s">
        <v>813</v>
      </c>
      <c r="B311" s="238"/>
      <c r="C311" s="238"/>
      <c r="D311" s="238"/>
      <c r="E311" s="238"/>
      <c r="F311" s="238"/>
      <c r="G311" s="238"/>
      <c r="H311" s="238"/>
      <c r="I311" s="238"/>
      <c r="J311" s="238"/>
    </row>
    <row r="312" spans="1:10" ht="153" customHeight="1" x14ac:dyDescent="0.3">
      <c r="A312" s="159" t="s">
        <v>814</v>
      </c>
      <c r="B312" s="160" t="s">
        <v>815</v>
      </c>
      <c r="C312" s="161" t="s">
        <v>816</v>
      </c>
      <c r="D312" s="162" t="s">
        <v>817</v>
      </c>
      <c r="E312" s="163" t="s">
        <v>788</v>
      </c>
      <c r="F312" s="164">
        <v>1</v>
      </c>
      <c r="G312" s="165"/>
      <c r="H312" s="155"/>
      <c r="I312" s="166" t="s">
        <v>22</v>
      </c>
      <c r="J312" s="156" t="s">
        <v>818</v>
      </c>
    </row>
    <row r="313" spans="1:10" ht="31.5" customHeight="1" x14ac:dyDescent="0.65">
      <c r="A313" s="230" t="s">
        <v>428</v>
      </c>
      <c r="B313" s="231"/>
      <c r="C313" s="231"/>
      <c r="D313" s="231"/>
      <c r="E313" s="232"/>
      <c r="F313" s="157">
        <f>F312</f>
        <v>1</v>
      </c>
      <c r="G313" s="157">
        <v>0</v>
      </c>
      <c r="H313" s="158"/>
      <c r="I313" s="209"/>
      <c r="J313" s="208"/>
    </row>
    <row r="314" spans="1:10" ht="31.5" customHeight="1" x14ac:dyDescent="0.65">
      <c r="A314" s="204" t="s">
        <v>52</v>
      </c>
      <c r="B314" s="202"/>
      <c r="C314" s="202"/>
      <c r="D314" s="202"/>
      <c r="E314" s="203"/>
      <c r="F314" s="201">
        <f>SUM(F313:G313)</f>
        <v>1</v>
      </c>
      <c r="G314" s="202"/>
      <c r="H314" s="203"/>
      <c r="I314" s="209"/>
      <c r="J314" s="210"/>
    </row>
    <row r="315" spans="1:10" ht="31.5" customHeight="1" x14ac:dyDescent="0.65">
      <c r="A315" s="204" t="s">
        <v>53</v>
      </c>
      <c r="B315" s="202"/>
      <c r="C315" s="202"/>
      <c r="D315" s="202"/>
      <c r="E315" s="203"/>
      <c r="F315" s="38">
        <f>F313/F314*100%</f>
        <v>1</v>
      </c>
      <c r="G315" s="38">
        <f>G313/F314*100%</f>
        <v>0</v>
      </c>
      <c r="H315" s="37"/>
      <c r="I315" s="211"/>
      <c r="J315" s="212"/>
    </row>
    <row r="316" spans="1:10" ht="75.75" customHeight="1" x14ac:dyDescent="0.3">
      <c r="A316" s="233" t="s">
        <v>819</v>
      </c>
      <c r="B316" s="231"/>
      <c r="C316" s="231"/>
      <c r="D316" s="231"/>
      <c r="E316" s="231"/>
      <c r="F316" s="231"/>
      <c r="G316" s="231"/>
      <c r="H316" s="231"/>
      <c r="I316" s="231"/>
      <c r="J316" s="231"/>
    </row>
    <row r="317" spans="1:10" ht="93.75" customHeight="1" x14ac:dyDescent="0.3">
      <c r="A317" s="242" t="s">
        <v>820</v>
      </c>
      <c r="B317" s="243" t="s">
        <v>821</v>
      </c>
      <c r="C317" s="97" t="s">
        <v>822</v>
      </c>
      <c r="D317" s="90" t="s">
        <v>823</v>
      </c>
      <c r="E317" s="89" t="s">
        <v>824</v>
      </c>
      <c r="F317" s="30">
        <v>1</v>
      </c>
      <c r="G317" s="45"/>
      <c r="H317" s="76"/>
      <c r="I317" s="1" t="s">
        <v>22</v>
      </c>
      <c r="J317" s="43" t="s">
        <v>100</v>
      </c>
    </row>
    <row r="318" spans="1:10" ht="15.75" customHeight="1" x14ac:dyDescent="0.3">
      <c r="A318" s="218"/>
      <c r="B318" s="214"/>
      <c r="C318" s="91" t="s">
        <v>825</v>
      </c>
      <c r="D318" s="141" t="s">
        <v>826</v>
      </c>
      <c r="E318" s="93" t="s">
        <v>827</v>
      </c>
      <c r="F318" s="30">
        <v>1</v>
      </c>
      <c r="G318" s="45"/>
      <c r="H318" s="76"/>
      <c r="I318" s="1" t="s">
        <v>22</v>
      </c>
      <c r="J318" s="64" t="s">
        <v>828</v>
      </c>
    </row>
    <row r="319" spans="1:10" ht="286.5" customHeight="1" thickBot="1" x14ac:dyDescent="0.35">
      <c r="A319" s="219"/>
      <c r="B319" s="244"/>
      <c r="C319" s="142" t="s">
        <v>829</v>
      </c>
      <c r="D319" s="143" t="s">
        <v>830</v>
      </c>
      <c r="E319" s="144" t="s">
        <v>831</v>
      </c>
      <c r="F319" s="30"/>
      <c r="G319" s="45"/>
      <c r="H319" s="41">
        <v>1</v>
      </c>
      <c r="I319" s="172" t="s">
        <v>364</v>
      </c>
      <c r="J319" s="173"/>
    </row>
    <row r="320" spans="1:10" ht="36" customHeight="1" x14ac:dyDescent="0.65">
      <c r="A320" s="204" t="s">
        <v>428</v>
      </c>
      <c r="B320" s="202"/>
      <c r="C320" s="202"/>
      <c r="D320" s="202"/>
      <c r="E320" s="203"/>
      <c r="F320" s="36">
        <f t="shared" ref="F320:G320" si="11">SUM(F317:F319)</f>
        <v>2</v>
      </c>
      <c r="G320" s="36">
        <f t="shared" si="11"/>
        <v>0</v>
      </c>
      <c r="H320" s="37"/>
      <c r="I320" s="234"/>
      <c r="J320" s="234"/>
    </row>
    <row r="321" spans="1:10" ht="34.5" customHeight="1" x14ac:dyDescent="0.65">
      <c r="A321" s="204" t="s">
        <v>52</v>
      </c>
      <c r="B321" s="202"/>
      <c r="C321" s="202"/>
      <c r="D321" s="202"/>
      <c r="E321" s="203"/>
      <c r="F321" s="201">
        <f>SUM(F320:G320)</f>
        <v>2</v>
      </c>
      <c r="G321" s="202"/>
      <c r="H321" s="239"/>
      <c r="I321" s="234"/>
      <c r="J321" s="234"/>
    </row>
    <row r="322" spans="1:10" ht="31.5" customHeight="1" x14ac:dyDescent="0.65">
      <c r="A322" s="220" t="s">
        <v>53</v>
      </c>
      <c r="B322" s="221"/>
      <c r="C322" s="221"/>
      <c r="D322" s="221"/>
      <c r="E322" s="222"/>
      <c r="F322" s="77">
        <f>F320/F321*100%</f>
        <v>1</v>
      </c>
      <c r="G322" s="77">
        <f>G320/F321*100%</f>
        <v>0</v>
      </c>
      <c r="H322" s="169"/>
      <c r="I322" s="234"/>
      <c r="J322" s="234"/>
    </row>
    <row r="323" spans="1:10" ht="41.25" customHeight="1" x14ac:dyDescent="0.85">
      <c r="A323" s="223" t="s">
        <v>832</v>
      </c>
      <c r="B323" s="202"/>
      <c r="C323" s="202"/>
      <c r="D323" s="202"/>
      <c r="E323" s="203"/>
      <c r="F323" s="78">
        <f t="shared" ref="F323:G323" si="12">SUM(F19+F44+F85+F102+F117+F151+F159+F212+F255+F261+F265+F308+F313+F320)</f>
        <v>236</v>
      </c>
      <c r="G323" s="78">
        <f t="shared" si="12"/>
        <v>0</v>
      </c>
      <c r="H323" s="170"/>
      <c r="I323" s="234"/>
      <c r="J323" s="234"/>
    </row>
    <row r="324" spans="1:10" ht="43.5" customHeight="1" x14ac:dyDescent="0.85">
      <c r="A324" s="224" t="s">
        <v>833</v>
      </c>
      <c r="B324" s="225"/>
      <c r="C324" s="225"/>
      <c r="D324" s="225"/>
      <c r="E324" s="226"/>
      <c r="F324" s="224">
        <f>SUM(F323:G323)</f>
        <v>236</v>
      </c>
      <c r="G324" s="227"/>
      <c r="H324" s="171"/>
      <c r="I324" s="234"/>
      <c r="J324" s="234"/>
    </row>
    <row r="325" spans="1:10" ht="37.5" customHeight="1" x14ac:dyDescent="0.85">
      <c r="A325" s="228" t="s">
        <v>53</v>
      </c>
      <c r="B325" s="229"/>
      <c r="C325" s="229"/>
      <c r="D325" s="229"/>
      <c r="E325" s="229"/>
      <c r="F325" s="167">
        <f>F323/F324*100%</f>
        <v>1</v>
      </c>
      <c r="G325" s="168">
        <f>G323/F324*100%</f>
        <v>0</v>
      </c>
      <c r="H325" s="171"/>
      <c r="I325" s="234"/>
      <c r="J325" s="234"/>
    </row>
    <row r="326" spans="1:10" ht="15.75" customHeight="1" x14ac:dyDescent="0.3">
      <c r="F326" s="79"/>
      <c r="G326" s="79"/>
      <c r="H326" s="79"/>
      <c r="I326" s="2"/>
      <c r="J326" s="80"/>
    </row>
    <row r="327" spans="1:10" ht="15.75" customHeight="1" x14ac:dyDescent="0.3">
      <c r="F327" s="79"/>
      <c r="G327" s="79"/>
      <c r="H327" s="79"/>
      <c r="I327" s="2"/>
      <c r="J327" s="80"/>
    </row>
    <row r="328" spans="1:10" ht="15.75" customHeight="1" x14ac:dyDescent="0.3">
      <c r="F328" s="79"/>
      <c r="G328" s="79"/>
      <c r="H328" s="79"/>
      <c r="I328" s="2"/>
      <c r="J328" s="80"/>
    </row>
    <row r="329" spans="1:10" ht="15.75" customHeight="1" x14ac:dyDescent="0.3">
      <c r="F329" s="79"/>
      <c r="G329" s="79"/>
      <c r="H329" s="79"/>
      <c r="I329" s="2"/>
      <c r="J329" s="80"/>
    </row>
    <row r="330" spans="1:10" ht="15.75" customHeight="1" x14ac:dyDescent="0.3">
      <c r="F330" s="79"/>
      <c r="G330" s="79"/>
      <c r="H330" s="79"/>
      <c r="I330" s="2"/>
      <c r="J330" s="80"/>
    </row>
    <row r="331" spans="1:10" ht="15.75" customHeight="1" x14ac:dyDescent="0.3">
      <c r="F331" s="79"/>
      <c r="G331" s="79"/>
      <c r="H331" s="79"/>
      <c r="I331" s="2"/>
      <c r="J331" s="80"/>
    </row>
    <row r="332" spans="1:10" ht="15.75" customHeight="1" x14ac:dyDescent="0.3">
      <c r="F332" s="79"/>
      <c r="G332" s="79"/>
      <c r="H332" s="79"/>
      <c r="I332" s="2"/>
      <c r="J332" s="80"/>
    </row>
    <row r="333" spans="1:10" ht="15.75" customHeight="1" x14ac:dyDescent="0.3">
      <c r="F333" s="79"/>
      <c r="G333" s="79"/>
      <c r="H333" s="79"/>
      <c r="I333" s="2"/>
      <c r="J333" s="80"/>
    </row>
    <row r="334" spans="1:10" ht="15.75" customHeight="1" x14ac:dyDescent="0.3">
      <c r="F334" s="79"/>
      <c r="G334" s="79"/>
      <c r="H334" s="79"/>
      <c r="I334" s="2"/>
      <c r="J334" s="80"/>
    </row>
    <row r="335" spans="1:10" ht="15.75" customHeight="1" x14ac:dyDescent="0.3">
      <c r="F335" s="79"/>
      <c r="G335" s="79"/>
      <c r="H335" s="79"/>
      <c r="I335" s="2"/>
      <c r="J335" s="80"/>
    </row>
    <row r="336" spans="1:10" ht="15.75" customHeight="1" x14ac:dyDescent="0.3">
      <c r="F336" s="79"/>
      <c r="G336" s="79"/>
      <c r="H336" s="79"/>
      <c r="I336" s="2"/>
      <c r="J336" s="80"/>
    </row>
    <row r="337" spans="6:10" ht="15.75" customHeight="1" x14ac:dyDescent="0.3">
      <c r="F337" s="79"/>
      <c r="G337" s="79"/>
      <c r="H337" s="79"/>
      <c r="I337" s="2"/>
      <c r="J337" s="80"/>
    </row>
    <row r="338" spans="6:10" ht="15.75" customHeight="1" x14ac:dyDescent="0.3">
      <c r="F338" s="79"/>
      <c r="G338" s="79"/>
      <c r="H338" s="79"/>
      <c r="I338" s="2"/>
      <c r="J338" s="80"/>
    </row>
    <row r="339" spans="6:10" ht="15.75" customHeight="1" x14ac:dyDescent="0.3">
      <c r="F339" s="79"/>
      <c r="G339" s="79"/>
      <c r="H339" s="79"/>
      <c r="I339" s="2"/>
      <c r="J339" s="80"/>
    </row>
    <row r="340" spans="6:10" ht="15.75" customHeight="1" x14ac:dyDescent="0.3">
      <c r="F340" s="79"/>
      <c r="G340" s="79"/>
      <c r="H340" s="79"/>
      <c r="I340" s="2"/>
      <c r="J340" s="80"/>
    </row>
    <row r="341" spans="6:10" ht="15.75" customHeight="1" x14ac:dyDescent="0.3">
      <c r="F341" s="79"/>
      <c r="G341" s="79"/>
      <c r="H341" s="79"/>
      <c r="I341" s="2"/>
      <c r="J341" s="80"/>
    </row>
    <row r="342" spans="6:10" ht="15.75" customHeight="1" x14ac:dyDescent="0.3">
      <c r="F342" s="79"/>
      <c r="G342" s="79"/>
      <c r="H342" s="79"/>
      <c r="I342" s="2"/>
      <c r="J342" s="80"/>
    </row>
    <row r="343" spans="6:10" ht="15.75" customHeight="1" x14ac:dyDescent="0.3">
      <c r="F343" s="79"/>
      <c r="G343" s="79"/>
      <c r="H343" s="79"/>
      <c r="I343" s="2"/>
      <c r="J343" s="80"/>
    </row>
    <row r="344" spans="6:10" ht="15.75" customHeight="1" x14ac:dyDescent="0.3">
      <c r="F344" s="79"/>
      <c r="G344" s="79"/>
      <c r="H344" s="79"/>
      <c r="I344" s="2"/>
      <c r="J344" s="80"/>
    </row>
    <row r="345" spans="6:10" ht="15.75" customHeight="1" x14ac:dyDescent="0.3">
      <c r="F345" s="79"/>
      <c r="G345" s="79"/>
      <c r="H345" s="79"/>
      <c r="I345" s="2"/>
      <c r="J345" s="80"/>
    </row>
    <row r="346" spans="6:10" ht="15.75" customHeight="1" x14ac:dyDescent="0.3">
      <c r="F346" s="79"/>
      <c r="G346" s="79"/>
      <c r="H346" s="79"/>
      <c r="I346" s="2"/>
      <c r="J346" s="80"/>
    </row>
    <row r="347" spans="6:10" ht="15.75" customHeight="1" x14ac:dyDescent="0.3">
      <c r="F347" s="79"/>
      <c r="G347" s="79"/>
      <c r="H347" s="79"/>
      <c r="I347" s="2"/>
      <c r="J347" s="80"/>
    </row>
    <row r="348" spans="6:10" ht="15.75" customHeight="1" x14ac:dyDescent="0.3">
      <c r="F348" s="79"/>
      <c r="G348" s="79"/>
      <c r="H348" s="79"/>
      <c r="I348" s="2"/>
      <c r="J348" s="80"/>
    </row>
    <row r="349" spans="6:10" ht="15.75" customHeight="1" x14ac:dyDescent="0.3">
      <c r="F349" s="79"/>
      <c r="G349" s="79"/>
      <c r="H349" s="79"/>
      <c r="I349" s="2"/>
      <c r="J349" s="80"/>
    </row>
    <row r="350" spans="6:10" ht="15.75" customHeight="1" x14ac:dyDescent="0.3">
      <c r="F350" s="79"/>
      <c r="G350" s="79"/>
      <c r="H350" s="79"/>
      <c r="I350" s="2"/>
      <c r="J350" s="80"/>
    </row>
    <row r="351" spans="6:10" ht="15.75" customHeight="1" x14ac:dyDescent="0.3">
      <c r="F351" s="79"/>
      <c r="G351" s="79"/>
      <c r="H351" s="79"/>
      <c r="I351" s="2"/>
      <c r="J351" s="80"/>
    </row>
    <row r="352" spans="6:10" ht="15.75" customHeight="1" x14ac:dyDescent="0.3">
      <c r="F352" s="79"/>
      <c r="G352" s="79"/>
      <c r="H352" s="79"/>
      <c r="I352" s="2"/>
      <c r="J352" s="80"/>
    </row>
    <row r="353" spans="6:10" ht="15.75" customHeight="1" x14ac:dyDescent="0.3">
      <c r="F353" s="79"/>
      <c r="G353" s="79"/>
      <c r="H353" s="79"/>
      <c r="I353" s="2"/>
      <c r="J353" s="80"/>
    </row>
    <row r="354" spans="6:10" ht="15.75" customHeight="1" x14ac:dyDescent="0.3">
      <c r="F354" s="79"/>
      <c r="G354" s="79"/>
      <c r="H354" s="79"/>
      <c r="I354" s="2"/>
      <c r="J354" s="80"/>
    </row>
    <row r="355" spans="6:10" ht="15.75" customHeight="1" x14ac:dyDescent="0.3">
      <c r="F355" s="79"/>
      <c r="G355" s="79"/>
      <c r="H355" s="79"/>
      <c r="I355" s="2"/>
      <c r="J355" s="80"/>
    </row>
    <row r="356" spans="6:10" ht="15.75" customHeight="1" x14ac:dyDescent="0.3">
      <c r="F356" s="79"/>
      <c r="G356" s="79"/>
      <c r="H356" s="79"/>
      <c r="I356" s="2"/>
      <c r="J356" s="80"/>
    </row>
    <row r="357" spans="6:10" ht="15.75" customHeight="1" x14ac:dyDescent="0.3">
      <c r="F357" s="79"/>
      <c r="G357" s="79"/>
      <c r="H357" s="79"/>
      <c r="I357" s="2"/>
      <c r="J357" s="80"/>
    </row>
    <row r="358" spans="6:10" ht="15.75" customHeight="1" x14ac:dyDescent="0.3">
      <c r="F358" s="79"/>
      <c r="G358" s="79"/>
      <c r="H358" s="79"/>
      <c r="I358" s="2"/>
      <c r="J358" s="80"/>
    </row>
    <row r="359" spans="6:10" ht="15.75" customHeight="1" x14ac:dyDescent="0.3">
      <c r="F359" s="79"/>
      <c r="G359" s="79"/>
      <c r="H359" s="79"/>
      <c r="I359" s="2"/>
      <c r="J359" s="80"/>
    </row>
    <row r="360" spans="6:10" ht="15.75" customHeight="1" x14ac:dyDescent="0.3">
      <c r="F360" s="79"/>
      <c r="G360" s="79"/>
      <c r="H360" s="79"/>
      <c r="I360" s="2"/>
      <c r="J360" s="80"/>
    </row>
    <row r="361" spans="6:10" ht="15.75" customHeight="1" x14ac:dyDescent="0.3">
      <c r="F361" s="79"/>
      <c r="G361" s="79"/>
      <c r="H361" s="79"/>
      <c r="I361" s="2"/>
      <c r="J361" s="80"/>
    </row>
    <row r="362" spans="6:10" ht="15.75" customHeight="1" x14ac:dyDescent="0.3">
      <c r="F362" s="79"/>
      <c r="G362" s="79"/>
      <c r="H362" s="79"/>
      <c r="I362" s="2"/>
      <c r="J362" s="80"/>
    </row>
    <row r="363" spans="6:10" ht="15.75" customHeight="1" x14ac:dyDescent="0.3">
      <c r="F363" s="79"/>
      <c r="G363" s="79"/>
      <c r="H363" s="79"/>
      <c r="I363" s="2"/>
      <c r="J363" s="80"/>
    </row>
    <row r="364" spans="6:10" ht="15.75" customHeight="1" x14ac:dyDescent="0.3">
      <c r="F364" s="79"/>
      <c r="G364" s="79"/>
      <c r="H364" s="79"/>
      <c r="I364" s="2"/>
      <c r="J364" s="80"/>
    </row>
    <row r="365" spans="6:10" ht="15.75" customHeight="1" x14ac:dyDescent="0.3">
      <c r="F365" s="79"/>
      <c r="G365" s="79"/>
      <c r="H365" s="79"/>
      <c r="I365" s="2"/>
      <c r="J365" s="80"/>
    </row>
    <row r="366" spans="6:10" ht="15.75" customHeight="1" x14ac:dyDescent="0.3">
      <c r="F366" s="79"/>
      <c r="G366" s="79"/>
      <c r="H366" s="79"/>
      <c r="I366" s="2"/>
      <c r="J366" s="80"/>
    </row>
    <row r="367" spans="6:10" ht="15.75" customHeight="1" x14ac:dyDescent="0.3">
      <c r="F367" s="79"/>
      <c r="G367" s="79"/>
      <c r="H367" s="79"/>
      <c r="I367" s="2"/>
      <c r="J367" s="80"/>
    </row>
    <row r="368" spans="6:10" ht="15.75" customHeight="1" x14ac:dyDescent="0.3">
      <c r="F368" s="79"/>
      <c r="G368" s="79"/>
      <c r="H368" s="79"/>
      <c r="I368" s="2"/>
      <c r="J368" s="80"/>
    </row>
    <row r="369" spans="6:10" ht="15.75" customHeight="1" x14ac:dyDescent="0.3">
      <c r="F369" s="79"/>
      <c r="G369" s="79"/>
      <c r="H369" s="79"/>
      <c r="I369" s="2"/>
      <c r="J369" s="80"/>
    </row>
    <row r="370" spans="6:10" ht="15.75" customHeight="1" x14ac:dyDescent="0.3">
      <c r="F370" s="79"/>
      <c r="G370" s="79"/>
      <c r="H370" s="79"/>
      <c r="I370" s="2"/>
      <c r="J370" s="80"/>
    </row>
    <row r="371" spans="6:10" ht="15.75" customHeight="1" x14ac:dyDescent="0.3">
      <c r="F371" s="79"/>
      <c r="G371" s="79"/>
      <c r="H371" s="79"/>
      <c r="I371" s="2"/>
      <c r="J371" s="80"/>
    </row>
    <row r="372" spans="6:10" ht="15.75" customHeight="1" x14ac:dyDescent="0.3">
      <c r="F372" s="79"/>
      <c r="G372" s="79"/>
      <c r="H372" s="79"/>
      <c r="I372" s="2"/>
      <c r="J372" s="80"/>
    </row>
    <row r="373" spans="6:10" ht="15.75" customHeight="1" x14ac:dyDescent="0.3">
      <c r="F373" s="79"/>
      <c r="G373" s="79"/>
      <c r="H373" s="79"/>
      <c r="I373" s="2"/>
      <c r="J373" s="80"/>
    </row>
    <row r="374" spans="6:10" ht="15.75" customHeight="1" x14ac:dyDescent="0.3">
      <c r="F374" s="79"/>
      <c r="G374" s="79"/>
      <c r="H374" s="79"/>
      <c r="I374" s="2"/>
      <c r="J374" s="80"/>
    </row>
    <row r="375" spans="6:10" ht="15.75" customHeight="1" x14ac:dyDescent="0.3">
      <c r="F375" s="79"/>
      <c r="G375" s="79"/>
      <c r="H375" s="79"/>
      <c r="I375" s="2"/>
      <c r="J375" s="80"/>
    </row>
    <row r="376" spans="6:10" ht="15.75" customHeight="1" x14ac:dyDescent="0.3">
      <c r="F376" s="79"/>
      <c r="G376" s="79"/>
      <c r="H376" s="79"/>
      <c r="I376" s="2"/>
      <c r="J376" s="80"/>
    </row>
    <row r="377" spans="6:10" ht="15.75" customHeight="1" x14ac:dyDescent="0.3">
      <c r="F377" s="79"/>
      <c r="G377" s="79"/>
      <c r="H377" s="79"/>
      <c r="I377" s="2"/>
      <c r="J377" s="80"/>
    </row>
    <row r="378" spans="6:10" ht="15.75" customHeight="1" x14ac:dyDescent="0.3">
      <c r="F378" s="79"/>
      <c r="G378" s="79"/>
      <c r="H378" s="79"/>
      <c r="I378" s="2"/>
      <c r="J378" s="80"/>
    </row>
    <row r="379" spans="6:10" ht="15.75" customHeight="1" x14ac:dyDescent="0.3">
      <c r="F379" s="79"/>
      <c r="G379" s="79"/>
      <c r="H379" s="79"/>
      <c r="I379" s="2"/>
      <c r="J379" s="80"/>
    </row>
    <row r="380" spans="6:10" ht="15.75" customHeight="1" x14ac:dyDescent="0.3">
      <c r="F380" s="79"/>
      <c r="G380" s="79"/>
      <c r="H380" s="79"/>
      <c r="I380" s="2"/>
      <c r="J380" s="80"/>
    </row>
    <row r="381" spans="6:10" ht="15.75" customHeight="1" x14ac:dyDescent="0.3">
      <c r="F381" s="79"/>
      <c r="G381" s="79"/>
      <c r="H381" s="79"/>
      <c r="I381" s="2"/>
      <c r="J381" s="80"/>
    </row>
    <row r="382" spans="6:10" ht="15.75" customHeight="1" x14ac:dyDescent="0.3">
      <c r="F382" s="79"/>
      <c r="G382" s="79"/>
      <c r="H382" s="79"/>
      <c r="I382" s="2"/>
      <c r="J382" s="80"/>
    </row>
    <row r="383" spans="6:10" ht="15.75" customHeight="1" x14ac:dyDescent="0.3">
      <c r="F383" s="79"/>
      <c r="G383" s="79"/>
      <c r="H383" s="79"/>
      <c r="I383" s="2"/>
      <c r="J383" s="80"/>
    </row>
    <row r="384" spans="6:10" ht="15.75" customHeight="1" x14ac:dyDescent="0.3">
      <c r="F384" s="79"/>
      <c r="G384" s="79"/>
      <c r="H384" s="79"/>
      <c r="I384" s="2"/>
      <c r="J384" s="80"/>
    </row>
    <row r="385" spans="6:10" ht="15.75" customHeight="1" x14ac:dyDescent="0.3">
      <c r="F385" s="79"/>
      <c r="G385" s="79"/>
      <c r="H385" s="79"/>
      <c r="I385" s="2"/>
      <c r="J385" s="80"/>
    </row>
    <row r="386" spans="6:10" ht="15.75" customHeight="1" x14ac:dyDescent="0.3">
      <c r="F386" s="79"/>
      <c r="G386" s="79"/>
      <c r="H386" s="79"/>
      <c r="I386" s="2"/>
      <c r="J386" s="80"/>
    </row>
    <row r="387" spans="6:10" ht="15.75" customHeight="1" x14ac:dyDescent="0.3">
      <c r="F387" s="79"/>
      <c r="G387" s="79"/>
      <c r="H387" s="79"/>
      <c r="I387" s="2"/>
      <c r="J387" s="80"/>
    </row>
    <row r="388" spans="6:10" ht="15.75" customHeight="1" x14ac:dyDescent="0.3">
      <c r="F388" s="79"/>
      <c r="G388" s="79"/>
      <c r="H388" s="79"/>
      <c r="I388" s="2"/>
      <c r="J388" s="80"/>
    </row>
    <row r="389" spans="6:10" ht="15.75" customHeight="1" x14ac:dyDescent="0.3">
      <c r="F389" s="79"/>
      <c r="G389" s="79"/>
      <c r="H389" s="79"/>
      <c r="I389" s="2"/>
      <c r="J389" s="80"/>
    </row>
    <row r="390" spans="6:10" ht="15.75" customHeight="1" x14ac:dyDescent="0.3">
      <c r="F390" s="79"/>
      <c r="G390" s="79"/>
      <c r="H390" s="79"/>
      <c r="I390" s="2"/>
      <c r="J390" s="80"/>
    </row>
    <row r="391" spans="6:10" ht="15.75" customHeight="1" x14ac:dyDescent="0.3">
      <c r="F391" s="79"/>
      <c r="G391" s="79"/>
      <c r="H391" s="79"/>
      <c r="I391" s="2"/>
      <c r="J391" s="80"/>
    </row>
    <row r="392" spans="6:10" ht="15.75" customHeight="1" x14ac:dyDescent="0.3">
      <c r="F392" s="79"/>
      <c r="G392" s="79"/>
      <c r="H392" s="79"/>
      <c r="I392" s="2"/>
      <c r="J392" s="80"/>
    </row>
    <row r="393" spans="6:10" ht="15.75" customHeight="1" x14ac:dyDescent="0.3">
      <c r="F393" s="79"/>
      <c r="G393" s="79"/>
      <c r="H393" s="79"/>
      <c r="I393" s="2"/>
      <c r="J393" s="80"/>
    </row>
    <row r="394" spans="6:10" ht="15.75" customHeight="1" x14ac:dyDescent="0.3">
      <c r="F394" s="79"/>
      <c r="G394" s="79"/>
      <c r="H394" s="79"/>
      <c r="I394" s="2"/>
      <c r="J394" s="80"/>
    </row>
    <row r="395" spans="6:10" ht="15.75" customHeight="1" x14ac:dyDescent="0.3">
      <c r="F395" s="79"/>
      <c r="G395" s="79"/>
      <c r="H395" s="79"/>
      <c r="I395" s="2"/>
      <c r="J395" s="80"/>
    </row>
    <row r="396" spans="6:10" ht="15.75" customHeight="1" x14ac:dyDescent="0.3">
      <c r="F396" s="79"/>
      <c r="G396" s="79"/>
      <c r="H396" s="79"/>
      <c r="I396" s="2"/>
      <c r="J396" s="80"/>
    </row>
    <row r="397" spans="6:10" ht="15.75" customHeight="1" x14ac:dyDescent="0.3">
      <c r="F397" s="79"/>
      <c r="G397" s="79"/>
      <c r="H397" s="79"/>
      <c r="I397" s="2"/>
      <c r="J397" s="80"/>
    </row>
    <row r="398" spans="6:10" ht="15.75" customHeight="1" x14ac:dyDescent="0.3">
      <c r="F398" s="79"/>
      <c r="G398" s="79"/>
      <c r="H398" s="79"/>
      <c r="I398" s="2"/>
      <c r="J398" s="80"/>
    </row>
    <row r="399" spans="6:10" ht="15.75" customHeight="1" x14ac:dyDescent="0.3">
      <c r="F399" s="79"/>
      <c r="G399" s="79"/>
      <c r="H399" s="79"/>
      <c r="I399" s="2"/>
      <c r="J399" s="80"/>
    </row>
    <row r="400" spans="6:10" ht="15.75" customHeight="1" x14ac:dyDescent="0.3">
      <c r="F400" s="79"/>
      <c r="G400" s="79"/>
      <c r="H400" s="79"/>
      <c r="I400" s="2"/>
      <c r="J400" s="80"/>
    </row>
    <row r="401" spans="6:10" ht="15.75" customHeight="1" x14ac:dyDescent="0.3">
      <c r="F401" s="79"/>
      <c r="G401" s="79"/>
      <c r="H401" s="79"/>
      <c r="I401" s="2"/>
      <c r="J401" s="80"/>
    </row>
    <row r="402" spans="6:10" ht="15.75" customHeight="1" x14ac:dyDescent="0.3">
      <c r="F402" s="79"/>
      <c r="G402" s="79"/>
      <c r="H402" s="79"/>
      <c r="I402" s="2"/>
      <c r="J402" s="80"/>
    </row>
    <row r="403" spans="6:10" ht="15.75" customHeight="1" x14ac:dyDescent="0.3">
      <c r="F403" s="79"/>
      <c r="G403" s="79"/>
      <c r="H403" s="79"/>
      <c r="I403" s="2"/>
      <c r="J403" s="80"/>
    </row>
    <row r="404" spans="6:10" ht="15.75" customHeight="1" x14ac:dyDescent="0.3">
      <c r="F404" s="79"/>
      <c r="G404" s="79"/>
      <c r="H404" s="79"/>
      <c r="I404" s="2"/>
      <c r="J404" s="80"/>
    </row>
    <row r="405" spans="6:10" ht="15.75" customHeight="1" x14ac:dyDescent="0.3">
      <c r="F405" s="79"/>
      <c r="G405" s="79"/>
      <c r="H405" s="79"/>
      <c r="I405" s="2"/>
      <c r="J405" s="80"/>
    </row>
    <row r="406" spans="6:10" ht="15.75" customHeight="1" x14ac:dyDescent="0.3">
      <c r="F406" s="79"/>
      <c r="G406" s="79"/>
      <c r="H406" s="79"/>
      <c r="I406" s="2"/>
      <c r="J406" s="80"/>
    </row>
    <row r="407" spans="6:10" ht="15.75" customHeight="1" x14ac:dyDescent="0.3">
      <c r="F407" s="79"/>
      <c r="G407" s="79"/>
      <c r="H407" s="79"/>
      <c r="I407" s="2"/>
      <c r="J407" s="80"/>
    </row>
    <row r="408" spans="6:10" ht="15.75" customHeight="1" x14ac:dyDescent="0.3">
      <c r="F408" s="79"/>
      <c r="G408" s="79"/>
      <c r="H408" s="79"/>
      <c r="I408" s="2"/>
      <c r="J408" s="80"/>
    </row>
    <row r="409" spans="6:10" ht="15.75" customHeight="1" x14ac:dyDescent="0.3">
      <c r="F409" s="79"/>
      <c r="G409" s="79"/>
      <c r="H409" s="79"/>
      <c r="I409" s="2"/>
      <c r="J409" s="80"/>
    </row>
    <row r="410" spans="6:10" ht="15.75" customHeight="1" x14ac:dyDescent="0.3">
      <c r="F410" s="79"/>
      <c r="G410" s="79"/>
      <c r="H410" s="79"/>
      <c r="I410" s="2"/>
      <c r="J410" s="80"/>
    </row>
    <row r="411" spans="6:10" ht="15.75" customHeight="1" x14ac:dyDescent="0.3">
      <c r="F411" s="79"/>
      <c r="G411" s="79"/>
      <c r="H411" s="79"/>
      <c r="I411" s="2"/>
      <c r="J411" s="80"/>
    </row>
    <row r="412" spans="6:10" ht="15.75" customHeight="1" x14ac:dyDescent="0.3">
      <c r="F412" s="79"/>
      <c r="G412" s="79"/>
      <c r="H412" s="79"/>
      <c r="I412" s="2"/>
      <c r="J412" s="80"/>
    </row>
    <row r="413" spans="6:10" ht="15.75" customHeight="1" x14ac:dyDescent="0.3">
      <c r="F413" s="79"/>
      <c r="G413" s="79"/>
      <c r="H413" s="79"/>
      <c r="I413" s="2"/>
      <c r="J413" s="80"/>
    </row>
    <row r="414" spans="6:10" ht="15.75" customHeight="1" x14ac:dyDescent="0.3">
      <c r="F414" s="79"/>
      <c r="G414" s="79"/>
      <c r="H414" s="79"/>
      <c r="I414" s="2"/>
      <c r="J414" s="80"/>
    </row>
    <row r="415" spans="6:10" ht="15.75" customHeight="1" x14ac:dyDescent="0.3">
      <c r="F415" s="79"/>
      <c r="G415" s="79"/>
      <c r="H415" s="79"/>
      <c r="I415" s="2"/>
      <c r="J415" s="80"/>
    </row>
    <row r="416" spans="6:10" ht="15.75" customHeight="1" x14ac:dyDescent="0.3">
      <c r="F416" s="79"/>
      <c r="G416" s="79"/>
      <c r="H416" s="79"/>
      <c r="I416" s="2"/>
      <c r="J416" s="80"/>
    </row>
    <row r="417" spans="6:10" ht="15.75" customHeight="1" x14ac:dyDescent="0.3">
      <c r="F417" s="79"/>
      <c r="G417" s="79"/>
      <c r="H417" s="79"/>
      <c r="I417" s="2"/>
      <c r="J417" s="80"/>
    </row>
    <row r="418" spans="6:10" ht="15.75" customHeight="1" x14ac:dyDescent="0.3">
      <c r="F418" s="79"/>
      <c r="G418" s="79"/>
      <c r="H418" s="79"/>
      <c r="I418" s="2"/>
      <c r="J418" s="80"/>
    </row>
    <row r="419" spans="6:10" ht="15.75" customHeight="1" x14ac:dyDescent="0.3">
      <c r="F419" s="79"/>
      <c r="G419" s="79"/>
      <c r="H419" s="79"/>
      <c r="I419" s="2"/>
      <c r="J419" s="80"/>
    </row>
    <row r="420" spans="6:10" ht="15.75" customHeight="1" x14ac:dyDescent="0.3">
      <c r="F420" s="79"/>
      <c r="G420" s="79"/>
      <c r="H420" s="79"/>
      <c r="I420" s="2"/>
      <c r="J420" s="80"/>
    </row>
    <row r="421" spans="6:10" ht="15.75" customHeight="1" x14ac:dyDescent="0.3">
      <c r="F421" s="79"/>
      <c r="G421" s="79"/>
      <c r="H421" s="79"/>
      <c r="I421" s="2"/>
      <c r="J421" s="80"/>
    </row>
    <row r="422" spans="6:10" ht="15.75" customHeight="1" x14ac:dyDescent="0.3">
      <c r="F422" s="79"/>
      <c r="G422" s="79"/>
      <c r="H422" s="79"/>
      <c r="I422" s="2"/>
      <c r="J422" s="80"/>
    </row>
    <row r="423" spans="6:10" ht="15.75" customHeight="1" x14ac:dyDescent="0.3">
      <c r="F423" s="79"/>
      <c r="G423" s="79"/>
      <c r="H423" s="79"/>
      <c r="I423" s="2"/>
      <c r="J423" s="80"/>
    </row>
    <row r="424" spans="6:10" ht="15.75" customHeight="1" x14ac:dyDescent="0.3">
      <c r="F424" s="79"/>
      <c r="G424" s="79"/>
      <c r="H424" s="79"/>
      <c r="I424" s="2"/>
      <c r="J424" s="80"/>
    </row>
    <row r="425" spans="6:10" ht="15.75" customHeight="1" x14ac:dyDescent="0.3">
      <c r="F425" s="79"/>
      <c r="G425" s="79"/>
      <c r="H425" s="79"/>
      <c r="I425" s="2"/>
      <c r="J425" s="80"/>
    </row>
    <row r="426" spans="6:10" ht="15.75" customHeight="1" x14ac:dyDescent="0.3">
      <c r="F426" s="79"/>
      <c r="G426" s="79"/>
      <c r="H426" s="79"/>
      <c r="I426" s="2"/>
      <c r="J426" s="80"/>
    </row>
    <row r="427" spans="6:10" ht="15.75" customHeight="1" x14ac:dyDescent="0.3">
      <c r="F427" s="79"/>
      <c r="G427" s="79"/>
      <c r="H427" s="79"/>
      <c r="I427" s="2"/>
      <c r="J427" s="80"/>
    </row>
    <row r="428" spans="6:10" ht="15.75" customHeight="1" x14ac:dyDescent="0.3">
      <c r="F428" s="79"/>
      <c r="G428" s="79"/>
      <c r="H428" s="79"/>
      <c r="I428" s="2"/>
      <c r="J428" s="80"/>
    </row>
    <row r="429" spans="6:10" ht="15.75" customHeight="1" x14ac:dyDescent="0.3">
      <c r="F429" s="79"/>
      <c r="G429" s="79"/>
      <c r="H429" s="79"/>
      <c r="I429" s="2"/>
      <c r="J429" s="80"/>
    </row>
    <row r="430" spans="6:10" ht="15.75" customHeight="1" x14ac:dyDescent="0.3">
      <c r="F430" s="79"/>
      <c r="G430" s="79"/>
      <c r="H430" s="79"/>
      <c r="I430" s="2"/>
      <c r="J430" s="80"/>
    </row>
    <row r="431" spans="6:10" ht="15.75" customHeight="1" x14ac:dyDescent="0.3">
      <c r="F431" s="79"/>
      <c r="G431" s="79"/>
      <c r="H431" s="79"/>
      <c r="I431" s="2"/>
      <c r="J431" s="80"/>
    </row>
    <row r="432" spans="6:10" ht="15.75" customHeight="1" x14ac:dyDescent="0.3">
      <c r="F432" s="79"/>
      <c r="G432" s="79"/>
      <c r="H432" s="79"/>
      <c r="I432" s="2"/>
      <c r="J432" s="80"/>
    </row>
    <row r="433" spans="6:10" ht="15.75" customHeight="1" x14ac:dyDescent="0.3">
      <c r="F433" s="79"/>
      <c r="G433" s="79"/>
      <c r="H433" s="79"/>
      <c r="I433" s="2"/>
      <c r="J433" s="80"/>
    </row>
    <row r="434" spans="6:10" ht="15.75" customHeight="1" x14ac:dyDescent="0.3">
      <c r="F434" s="79"/>
      <c r="G434" s="79"/>
      <c r="H434" s="79"/>
      <c r="I434" s="2"/>
      <c r="J434" s="80"/>
    </row>
    <row r="435" spans="6:10" ht="15.75" customHeight="1" x14ac:dyDescent="0.3">
      <c r="F435" s="79"/>
      <c r="G435" s="79"/>
      <c r="H435" s="79"/>
      <c r="I435" s="2"/>
      <c r="J435" s="80"/>
    </row>
    <row r="436" spans="6:10" ht="15.75" customHeight="1" x14ac:dyDescent="0.3">
      <c r="F436" s="79"/>
      <c r="G436" s="79"/>
      <c r="H436" s="79"/>
      <c r="I436" s="2"/>
      <c r="J436" s="80"/>
    </row>
    <row r="437" spans="6:10" ht="15.75" customHeight="1" x14ac:dyDescent="0.3">
      <c r="F437" s="79"/>
      <c r="G437" s="79"/>
      <c r="H437" s="79"/>
      <c r="I437" s="2"/>
      <c r="J437" s="80"/>
    </row>
    <row r="438" spans="6:10" ht="15.75" customHeight="1" x14ac:dyDescent="0.3">
      <c r="F438" s="79"/>
      <c r="G438" s="79"/>
      <c r="H438" s="79"/>
      <c r="I438" s="2"/>
      <c r="J438" s="80"/>
    </row>
    <row r="439" spans="6:10" ht="15.75" customHeight="1" x14ac:dyDescent="0.3">
      <c r="F439" s="79"/>
      <c r="G439" s="79"/>
      <c r="H439" s="79"/>
      <c r="I439" s="2"/>
      <c r="J439" s="80"/>
    </row>
    <row r="440" spans="6:10" ht="15.75" customHeight="1" x14ac:dyDescent="0.3">
      <c r="F440" s="79"/>
      <c r="G440" s="79"/>
      <c r="H440" s="79"/>
      <c r="I440" s="2"/>
      <c r="J440" s="80"/>
    </row>
    <row r="441" spans="6:10" ht="15.75" customHeight="1" x14ac:dyDescent="0.3">
      <c r="F441" s="79"/>
      <c r="G441" s="79"/>
      <c r="H441" s="79"/>
      <c r="I441" s="2"/>
      <c r="J441" s="80"/>
    </row>
    <row r="442" spans="6:10" ht="15.75" customHeight="1" x14ac:dyDescent="0.3">
      <c r="F442" s="79"/>
      <c r="G442" s="79"/>
      <c r="H442" s="79"/>
      <c r="I442" s="2"/>
      <c r="J442" s="80"/>
    </row>
    <row r="443" spans="6:10" ht="15.75" customHeight="1" x14ac:dyDescent="0.3">
      <c r="F443" s="79"/>
      <c r="G443" s="79"/>
      <c r="H443" s="79"/>
      <c r="I443" s="2"/>
      <c r="J443" s="80"/>
    </row>
    <row r="444" spans="6:10" ht="15.75" customHeight="1" x14ac:dyDescent="0.3">
      <c r="F444" s="79"/>
      <c r="G444" s="79"/>
      <c r="H444" s="79"/>
      <c r="I444" s="2"/>
      <c r="J444" s="80"/>
    </row>
    <row r="445" spans="6:10" ht="15.75" customHeight="1" x14ac:dyDescent="0.3">
      <c r="F445" s="79"/>
      <c r="G445" s="79"/>
      <c r="H445" s="79"/>
      <c r="I445" s="2"/>
      <c r="J445" s="80"/>
    </row>
    <row r="446" spans="6:10" ht="15.75" customHeight="1" x14ac:dyDescent="0.3">
      <c r="F446" s="79"/>
      <c r="G446" s="79"/>
      <c r="H446" s="79"/>
      <c r="I446" s="2"/>
      <c r="J446" s="80"/>
    </row>
    <row r="447" spans="6:10" ht="15.75" customHeight="1" x14ac:dyDescent="0.3">
      <c r="F447" s="79"/>
      <c r="G447" s="79"/>
      <c r="H447" s="79"/>
      <c r="I447" s="2"/>
      <c r="J447" s="80"/>
    </row>
    <row r="448" spans="6:10" ht="15.75" customHeight="1" x14ac:dyDescent="0.3">
      <c r="F448" s="79"/>
      <c r="G448" s="79"/>
      <c r="H448" s="79"/>
      <c r="I448" s="2"/>
      <c r="J448" s="80"/>
    </row>
    <row r="449" spans="6:10" ht="15.75" customHeight="1" x14ac:dyDescent="0.3">
      <c r="F449" s="79"/>
      <c r="G449" s="79"/>
      <c r="H449" s="79"/>
      <c r="I449" s="2"/>
      <c r="J449" s="80"/>
    </row>
    <row r="450" spans="6:10" ht="15.75" customHeight="1" x14ac:dyDescent="0.3">
      <c r="F450" s="79"/>
      <c r="G450" s="79"/>
      <c r="H450" s="79"/>
      <c r="I450" s="2"/>
      <c r="J450" s="80"/>
    </row>
    <row r="451" spans="6:10" ht="15.75" customHeight="1" x14ac:dyDescent="0.3">
      <c r="F451" s="79"/>
      <c r="G451" s="79"/>
      <c r="H451" s="79"/>
      <c r="I451" s="2"/>
      <c r="J451" s="80"/>
    </row>
    <row r="452" spans="6:10" ht="15.75" customHeight="1" x14ac:dyDescent="0.3">
      <c r="F452" s="79"/>
      <c r="G452" s="79"/>
      <c r="H452" s="79"/>
      <c r="I452" s="2"/>
      <c r="J452" s="80"/>
    </row>
    <row r="453" spans="6:10" ht="15.75" customHeight="1" x14ac:dyDescent="0.3">
      <c r="F453" s="79"/>
      <c r="G453" s="79"/>
      <c r="H453" s="79"/>
      <c r="I453" s="2"/>
      <c r="J453" s="80"/>
    </row>
    <row r="454" spans="6:10" ht="15.75" customHeight="1" x14ac:dyDescent="0.3">
      <c r="F454" s="79"/>
      <c r="G454" s="79"/>
      <c r="H454" s="79"/>
      <c r="I454" s="2"/>
      <c r="J454" s="80"/>
    </row>
    <row r="455" spans="6:10" ht="15.75" customHeight="1" x14ac:dyDescent="0.3">
      <c r="F455" s="79"/>
      <c r="G455" s="79"/>
      <c r="H455" s="79"/>
      <c r="I455" s="2"/>
      <c r="J455" s="80"/>
    </row>
    <row r="456" spans="6:10" ht="15.75" customHeight="1" x14ac:dyDescent="0.3">
      <c r="F456" s="79"/>
      <c r="G456" s="79"/>
      <c r="H456" s="79"/>
      <c r="I456" s="2"/>
      <c r="J456" s="80"/>
    </row>
    <row r="457" spans="6:10" ht="15.75" customHeight="1" x14ac:dyDescent="0.3">
      <c r="F457" s="79"/>
      <c r="G457" s="79"/>
      <c r="H457" s="79"/>
      <c r="I457" s="2"/>
      <c r="J457" s="80"/>
    </row>
    <row r="458" spans="6:10" ht="15.75" customHeight="1" x14ac:dyDescent="0.3">
      <c r="F458" s="79"/>
      <c r="G458" s="79"/>
      <c r="H458" s="79"/>
      <c r="I458" s="2"/>
      <c r="J458" s="80"/>
    </row>
    <row r="459" spans="6:10" ht="15.75" customHeight="1" x14ac:dyDescent="0.3">
      <c r="F459" s="79"/>
      <c r="G459" s="79"/>
      <c r="H459" s="79"/>
      <c r="I459" s="2"/>
      <c r="J459" s="80"/>
    </row>
    <row r="460" spans="6:10" ht="15.75" customHeight="1" x14ac:dyDescent="0.3">
      <c r="F460" s="79"/>
      <c r="G460" s="79"/>
      <c r="H460" s="79"/>
      <c r="I460" s="2"/>
      <c r="J460" s="80"/>
    </row>
    <row r="461" spans="6:10" ht="15.75" customHeight="1" x14ac:dyDescent="0.3">
      <c r="F461" s="79"/>
      <c r="G461" s="79"/>
      <c r="H461" s="79"/>
      <c r="I461" s="2"/>
      <c r="J461" s="80"/>
    </row>
    <row r="462" spans="6:10" ht="15.75" customHeight="1" x14ac:dyDescent="0.3">
      <c r="F462" s="79"/>
      <c r="G462" s="79"/>
      <c r="H462" s="79"/>
      <c r="I462" s="2"/>
      <c r="J462" s="80"/>
    </row>
    <row r="463" spans="6:10" ht="15.75" customHeight="1" x14ac:dyDescent="0.3">
      <c r="F463" s="79"/>
      <c r="G463" s="79"/>
      <c r="H463" s="79"/>
      <c r="I463" s="2"/>
      <c r="J463" s="80"/>
    </row>
    <row r="464" spans="6:10" ht="15.75" customHeight="1" x14ac:dyDescent="0.3">
      <c r="F464" s="79"/>
      <c r="G464" s="79"/>
      <c r="H464" s="79"/>
      <c r="I464" s="2"/>
      <c r="J464" s="80"/>
    </row>
    <row r="465" spans="6:10" ht="15.75" customHeight="1" x14ac:dyDescent="0.3">
      <c r="F465" s="79"/>
      <c r="G465" s="79"/>
      <c r="H465" s="79"/>
      <c r="I465" s="2"/>
      <c r="J465" s="80"/>
    </row>
    <row r="466" spans="6:10" ht="15.75" customHeight="1" x14ac:dyDescent="0.3">
      <c r="F466" s="79"/>
      <c r="G466" s="79"/>
      <c r="H466" s="79"/>
      <c r="I466" s="2"/>
      <c r="J466" s="80"/>
    </row>
    <row r="467" spans="6:10" ht="15.75" customHeight="1" x14ac:dyDescent="0.3">
      <c r="F467" s="79"/>
      <c r="G467" s="79"/>
      <c r="H467" s="79"/>
      <c r="I467" s="2"/>
      <c r="J467" s="80"/>
    </row>
    <row r="468" spans="6:10" ht="15.75" customHeight="1" x14ac:dyDescent="0.3">
      <c r="F468" s="79"/>
      <c r="G468" s="79"/>
      <c r="H468" s="79"/>
      <c r="I468" s="2"/>
      <c r="J468" s="80"/>
    </row>
    <row r="469" spans="6:10" ht="15.75" customHeight="1" x14ac:dyDescent="0.3">
      <c r="F469" s="79"/>
      <c r="G469" s="79"/>
      <c r="H469" s="79"/>
      <c r="I469" s="2"/>
      <c r="J469" s="80"/>
    </row>
    <row r="470" spans="6:10" ht="15.75" customHeight="1" x14ac:dyDescent="0.3">
      <c r="F470" s="79"/>
      <c r="G470" s="79"/>
      <c r="H470" s="79"/>
      <c r="I470" s="2"/>
      <c r="J470" s="80"/>
    </row>
    <row r="471" spans="6:10" ht="15.75" customHeight="1" x14ac:dyDescent="0.3">
      <c r="F471" s="79"/>
      <c r="G471" s="79"/>
      <c r="H471" s="79"/>
      <c r="I471" s="2"/>
      <c r="J471" s="80"/>
    </row>
    <row r="472" spans="6:10" ht="15.75" customHeight="1" x14ac:dyDescent="0.3">
      <c r="F472" s="79"/>
      <c r="G472" s="79"/>
      <c r="H472" s="79"/>
      <c r="I472" s="2"/>
      <c r="J472" s="80"/>
    </row>
    <row r="473" spans="6:10" ht="15.75" customHeight="1" x14ac:dyDescent="0.3">
      <c r="F473" s="79"/>
      <c r="G473" s="79"/>
      <c r="H473" s="79"/>
      <c r="I473" s="2"/>
      <c r="J473" s="80"/>
    </row>
    <row r="474" spans="6:10" ht="15.75" customHeight="1" x14ac:dyDescent="0.3">
      <c r="F474" s="79"/>
      <c r="G474" s="79"/>
      <c r="H474" s="79"/>
      <c r="I474" s="2"/>
      <c r="J474" s="80"/>
    </row>
    <row r="475" spans="6:10" ht="15.75" customHeight="1" x14ac:dyDescent="0.3">
      <c r="F475" s="79"/>
      <c r="G475" s="79"/>
      <c r="H475" s="79"/>
      <c r="I475" s="2"/>
      <c r="J475" s="80"/>
    </row>
    <row r="476" spans="6:10" ht="15.75" customHeight="1" x14ac:dyDescent="0.3">
      <c r="F476" s="79"/>
      <c r="G476" s="79"/>
      <c r="H476" s="79"/>
      <c r="I476" s="2"/>
      <c r="J476" s="80"/>
    </row>
    <row r="477" spans="6:10" ht="15.75" customHeight="1" x14ac:dyDescent="0.3">
      <c r="F477" s="79"/>
      <c r="G477" s="79"/>
      <c r="H477" s="79"/>
      <c r="I477" s="2"/>
      <c r="J477" s="80"/>
    </row>
    <row r="478" spans="6:10" ht="15.75" customHeight="1" x14ac:dyDescent="0.3">
      <c r="F478" s="79"/>
      <c r="G478" s="79"/>
      <c r="H478" s="79"/>
      <c r="I478" s="2"/>
      <c r="J478" s="80"/>
    </row>
    <row r="479" spans="6:10" ht="15.75" customHeight="1" x14ac:dyDescent="0.3">
      <c r="F479" s="79"/>
      <c r="G479" s="79"/>
      <c r="H479" s="79"/>
      <c r="I479" s="2"/>
      <c r="J479" s="80"/>
    </row>
    <row r="480" spans="6:10" ht="15.75" customHeight="1" x14ac:dyDescent="0.3">
      <c r="F480" s="79"/>
      <c r="G480" s="79"/>
      <c r="H480" s="79"/>
      <c r="I480" s="2"/>
      <c r="J480" s="80"/>
    </row>
    <row r="481" spans="6:10" ht="15.75" customHeight="1" x14ac:dyDescent="0.3">
      <c r="F481" s="79"/>
      <c r="G481" s="79"/>
      <c r="H481" s="79"/>
      <c r="I481" s="2"/>
      <c r="J481" s="80"/>
    </row>
    <row r="482" spans="6:10" ht="15.75" customHeight="1" x14ac:dyDescent="0.3">
      <c r="F482" s="79"/>
      <c r="G482" s="79"/>
      <c r="H482" s="79"/>
      <c r="I482" s="2"/>
      <c r="J482" s="80"/>
    </row>
    <row r="483" spans="6:10" ht="15.75" customHeight="1" x14ac:dyDescent="0.3">
      <c r="F483" s="79"/>
      <c r="G483" s="79"/>
      <c r="H483" s="79"/>
      <c r="I483" s="2"/>
      <c r="J483" s="80"/>
    </row>
    <row r="484" spans="6:10" ht="15.75" customHeight="1" x14ac:dyDescent="0.3">
      <c r="F484" s="79"/>
      <c r="G484" s="79"/>
      <c r="H484" s="79"/>
      <c r="I484" s="2"/>
      <c r="J484" s="80"/>
    </row>
    <row r="485" spans="6:10" ht="15.75" customHeight="1" x14ac:dyDescent="0.3">
      <c r="F485" s="79"/>
      <c r="G485" s="79"/>
      <c r="H485" s="79"/>
      <c r="I485" s="2"/>
      <c r="J485" s="80"/>
    </row>
    <row r="486" spans="6:10" ht="15.75" customHeight="1" x14ac:dyDescent="0.3">
      <c r="F486" s="79"/>
      <c r="G486" s="79"/>
      <c r="H486" s="79"/>
      <c r="I486" s="2"/>
      <c r="J486" s="80"/>
    </row>
    <row r="487" spans="6:10" ht="15.75" customHeight="1" x14ac:dyDescent="0.3">
      <c r="F487" s="79"/>
      <c r="G487" s="79"/>
      <c r="H487" s="79"/>
      <c r="I487" s="2"/>
      <c r="J487" s="80"/>
    </row>
    <row r="488" spans="6:10" ht="15.75" customHeight="1" x14ac:dyDescent="0.3">
      <c r="F488" s="79"/>
      <c r="G488" s="79"/>
      <c r="H488" s="79"/>
      <c r="I488" s="2"/>
      <c r="J488" s="80"/>
    </row>
    <row r="489" spans="6:10" ht="15.75" customHeight="1" x14ac:dyDescent="0.3">
      <c r="F489" s="79"/>
      <c r="G489" s="79"/>
      <c r="H489" s="79"/>
      <c r="I489" s="2"/>
      <c r="J489" s="80"/>
    </row>
    <row r="490" spans="6:10" ht="15.75" customHeight="1" x14ac:dyDescent="0.3">
      <c r="F490" s="79"/>
      <c r="G490" s="79"/>
      <c r="H490" s="79"/>
      <c r="I490" s="2"/>
      <c r="J490" s="80"/>
    </row>
    <row r="491" spans="6:10" ht="15.75" customHeight="1" x14ac:dyDescent="0.3">
      <c r="F491" s="79"/>
      <c r="G491" s="79"/>
      <c r="H491" s="79"/>
      <c r="I491" s="2"/>
      <c r="J491" s="80"/>
    </row>
    <row r="492" spans="6:10" ht="15.75" customHeight="1" x14ac:dyDescent="0.3">
      <c r="F492" s="79"/>
      <c r="G492" s="79"/>
      <c r="H492" s="79"/>
      <c r="I492" s="2"/>
      <c r="J492" s="80"/>
    </row>
    <row r="493" spans="6:10" ht="15.75" customHeight="1" x14ac:dyDescent="0.3">
      <c r="F493" s="79"/>
      <c r="G493" s="79"/>
      <c r="H493" s="79"/>
      <c r="I493" s="2"/>
      <c r="J493" s="80"/>
    </row>
    <row r="494" spans="6:10" ht="15.75" customHeight="1" x14ac:dyDescent="0.3">
      <c r="F494" s="79"/>
      <c r="G494" s="79"/>
      <c r="H494" s="79"/>
      <c r="I494" s="2"/>
      <c r="J494" s="80"/>
    </row>
    <row r="495" spans="6:10" ht="15.75" customHeight="1" x14ac:dyDescent="0.3">
      <c r="F495" s="79"/>
      <c r="G495" s="79"/>
      <c r="H495" s="79"/>
      <c r="I495" s="2"/>
      <c r="J495" s="80"/>
    </row>
    <row r="496" spans="6:10" ht="15.75" customHeight="1" x14ac:dyDescent="0.3">
      <c r="F496" s="79"/>
      <c r="G496" s="79"/>
      <c r="H496" s="79"/>
      <c r="I496" s="2"/>
      <c r="J496" s="80"/>
    </row>
    <row r="497" spans="6:10" ht="15.75" customHeight="1" x14ac:dyDescent="0.3">
      <c r="F497" s="79"/>
      <c r="G497" s="79"/>
      <c r="H497" s="79"/>
      <c r="I497" s="2"/>
      <c r="J497" s="80"/>
    </row>
    <row r="498" spans="6:10" ht="15.75" customHeight="1" x14ac:dyDescent="0.3">
      <c r="F498" s="79"/>
      <c r="G498" s="79"/>
      <c r="H498" s="79"/>
      <c r="I498" s="2"/>
      <c r="J498" s="80"/>
    </row>
    <row r="499" spans="6:10" ht="15.75" customHeight="1" x14ac:dyDescent="0.3">
      <c r="F499" s="79"/>
      <c r="G499" s="79"/>
      <c r="H499" s="79"/>
      <c r="I499" s="2"/>
      <c r="J499" s="80"/>
    </row>
    <row r="500" spans="6:10" ht="15.75" customHeight="1" x14ac:dyDescent="0.3">
      <c r="F500" s="79"/>
      <c r="G500" s="79"/>
      <c r="H500" s="79"/>
      <c r="I500" s="2"/>
      <c r="J500" s="80"/>
    </row>
    <row r="501" spans="6:10" ht="15.75" customHeight="1" x14ac:dyDescent="0.3">
      <c r="F501" s="79"/>
      <c r="G501" s="79"/>
      <c r="H501" s="79"/>
      <c r="I501" s="2"/>
      <c r="J501" s="80"/>
    </row>
    <row r="502" spans="6:10" ht="15.75" customHeight="1" x14ac:dyDescent="0.3">
      <c r="F502" s="79"/>
      <c r="G502" s="79"/>
      <c r="H502" s="79"/>
      <c r="I502" s="2"/>
      <c r="J502" s="80"/>
    </row>
    <row r="503" spans="6:10" ht="15.75" customHeight="1" x14ac:dyDescent="0.3">
      <c r="F503" s="79"/>
      <c r="G503" s="79"/>
      <c r="H503" s="79"/>
      <c r="I503" s="2"/>
      <c r="J503" s="80"/>
    </row>
    <row r="504" spans="6:10" ht="15.75" customHeight="1" x14ac:dyDescent="0.3">
      <c r="F504" s="79"/>
      <c r="G504" s="79"/>
      <c r="H504" s="79"/>
      <c r="I504" s="2"/>
      <c r="J504" s="80"/>
    </row>
    <row r="505" spans="6:10" ht="15.75" customHeight="1" x14ac:dyDescent="0.3">
      <c r="F505" s="79"/>
      <c r="G505" s="79"/>
      <c r="H505" s="79"/>
      <c r="I505" s="2"/>
      <c r="J505" s="80"/>
    </row>
    <row r="506" spans="6:10" ht="15.75" customHeight="1" x14ac:dyDescent="0.3">
      <c r="F506" s="79"/>
      <c r="G506" s="79"/>
      <c r="H506" s="79"/>
      <c r="I506" s="2"/>
      <c r="J506" s="80"/>
    </row>
    <row r="507" spans="6:10" ht="15.75" customHeight="1" x14ac:dyDescent="0.3">
      <c r="F507" s="79"/>
      <c r="G507" s="79"/>
      <c r="H507" s="79"/>
      <c r="I507" s="2"/>
      <c r="J507" s="80"/>
    </row>
    <row r="508" spans="6:10" ht="15.75" customHeight="1" x14ac:dyDescent="0.3">
      <c r="F508" s="79"/>
      <c r="G508" s="79"/>
      <c r="H508" s="79"/>
      <c r="I508" s="2"/>
      <c r="J508" s="80"/>
    </row>
    <row r="509" spans="6:10" ht="15.75" customHeight="1" x14ac:dyDescent="0.3">
      <c r="F509" s="79"/>
      <c r="G509" s="79"/>
      <c r="H509" s="79"/>
      <c r="I509" s="2"/>
      <c r="J509" s="80"/>
    </row>
    <row r="510" spans="6:10" ht="15.75" customHeight="1" x14ac:dyDescent="0.3">
      <c r="F510" s="79"/>
      <c r="G510" s="79"/>
      <c r="H510" s="79"/>
      <c r="I510" s="2"/>
      <c r="J510" s="80"/>
    </row>
    <row r="511" spans="6:10" ht="15.75" customHeight="1" x14ac:dyDescent="0.3">
      <c r="F511" s="79"/>
      <c r="G511" s="79"/>
      <c r="H511" s="79"/>
      <c r="I511" s="2"/>
      <c r="J511" s="80"/>
    </row>
    <row r="512" spans="6:10" ht="15.75" customHeight="1" x14ac:dyDescent="0.3">
      <c r="F512" s="79"/>
      <c r="G512" s="79"/>
      <c r="H512" s="79"/>
      <c r="I512" s="2"/>
      <c r="J512" s="80"/>
    </row>
    <row r="513" spans="6:10" ht="15.75" customHeight="1" x14ac:dyDescent="0.3">
      <c r="F513" s="79"/>
      <c r="G513" s="79"/>
      <c r="H513" s="79"/>
      <c r="I513" s="2"/>
      <c r="J513" s="80"/>
    </row>
    <row r="514" spans="6:10" ht="15.75" customHeight="1" x14ac:dyDescent="0.3">
      <c r="F514" s="79"/>
      <c r="G514" s="79"/>
      <c r="H514" s="79"/>
      <c r="I514" s="2"/>
      <c r="J514" s="80"/>
    </row>
    <row r="515" spans="6:10" ht="15.75" customHeight="1" x14ac:dyDescent="0.3">
      <c r="F515" s="79"/>
      <c r="G515" s="79"/>
      <c r="H515" s="79"/>
      <c r="I515" s="2"/>
      <c r="J515" s="80"/>
    </row>
    <row r="516" spans="6:10" ht="15.75" customHeight="1" x14ac:dyDescent="0.3">
      <c r="F516" s="79"/>
      <c r="G516" s="79"/>
      <c r="H516" s="79"/>
      <c r="I516" s="2"/>
      <c r="J516" s="80"/>
    </row>
    <row r="517" spans="6:10" ht="15.75" customHeight="1" x14ac:dyDescent="0.3">
      <c r="F517" s="79"/>
      <c r="G517" s="79"/>
      <c r="H517" s="79"/>
      <c r="I517" s="2"/>
      <c r="J517" s="80"/>
    </row>
    <row r="518" spans="6:10" ht="15.75" customHeight="1" x14ac:dyDescent="0.3">
      <c r="F518" s="79"/>
      <c r="G518" s="79"/>
      <c r="H518" s="79"/>
      <c r="I518" s="2"/>
      <c r="J518" s="80"/>
    </row>
    <row r="519" spans="6:10" ht="15.75" customHeight="1" x14ac:dyDescent="0.3">
      <c r="F519" s="79"/>
      <c r="G519" s="79"/>
      <c r="H519" s="79"/>
      <c r="I519" s="2"/>
      <c r="J519" s="80"/>
    </row>
    <row r="520" spans="6:10" ht="15.75" customHeight="1" x14ac:dyDescent="0.3">
      <c r="F520" s="79"/>
      <c r="G520" s="79"/>
      <c r="H520" s="79"/>
      <c r="I520" s="2"/>
      <c r="J520" s="80"/>
    </row>
    <row r="521" spans="6:10" ht="15.75" customHeight="1" x14ac:dyDescent="0.3">
      <c r="F521" s="79"/>
      <c r="G521" s="79"/>
      <c r="H521" s="79"/>
      <c r="I521" s="2"/>
      <c r="J521" s="80"/>
    </row>
    <row r="522" spans="6:10" ht="15.75" customHeight="1" x14ac:dyDescent="0.3">
      <c r="F522" s="79"/>
      <c r="G522" s="79"/>
      <c r="H522" s="79"/>
      <c r="I522" s="2"/>
      <c r="J522" s="80"/>
    </row>
    <row r="523" spans="6:10" ht="15.75" customHeight="1" x14ac:dyDescent="0.3">
      <c r="F523" s="79"/>
      <c r="G523" s="79"/>
      <c r="H523" s="79"/>
      <c r="I523" s="2"/>
      <c r="J523" s="80"/>
    </row>
    <row r="524" spans="6:10" ht="15.75" customHeight="1" x14ac:dyDescent="0.3">
      <c r="F524" s="79"/>
      <c r="G524" s="79"/>
      <c r="H524" s="79"/>
      <c r="I524" s="2"/>
      <c r="J524" s="80"/>
    </row>
    <row r="525" spans="6:10" ht="15.75" customHeight="1" x14ac:dyDescent="0.3">
      <c r="F525" s="79"/>
      <c r="G525" s="79"/>
      <c r="H525" s="79"/>
      <c r="I525" s="2"/>
      <c r="J525" s="80"/>
    </row>
    <row r="526" spans="6:10" ht="15.75" customHeight="1" x14ac:dyDescent="0.3">
      <c r="I526" s="2"/>
      <c r="J526" s="80"/>
    </row>
    <row r="527" spans="6:10" ht="15.75" customHeight="1" x14ac:dyDescent="0.3">
      <c r="I527" s="2"/>
      <c r="J527" s="80"/>
    </row>
    <row r="528" spans="6:10" ht="15.75" customHeight="1" x14ac:dyDescent="0.3">
      <c r="I528" s="2"/>
      <c r="J528" s="80"/>
    </row>
    <row r="529" spans="9:10" ht="15.75" customHeight="1" x14ac:dyDescent="0.3">
      <c r="I529" s="2"/>
      <c r="J529" s="80"/>
    </row>
    <row r="530" spans="9:10" ht="15.75" customHeight="1" x14ac:dyDescent="0.3">
      <c r="I530" s="2"/>
      <c r="J530" s="80"/>
    </row>
    <row r="531" spans="9:10" ht="15.75" customHeight="1" x14ac:dyDescent="0.3">
      <c r="I531" s="2"/>
      <c r="J531" s="80"/>
    </row>
    <row r="532" spans="9:10" ht="15.75" customHeight="1" x14ac:dyDescent="0.3">
      <c r="I532" s="2"/>
      <c r="J532" s="80"/>
    </row>
    <row r="533" spans="9:10" ht="15.75" customHeight="1" x14ac:dyDescent="0.3">
      <c r="I533" s="2"/>
      <c r="J533" s="80"/>
    </row>
    <row r="534" spans="9:10" ht="15.75" customHeight="1" x14ac:dyDescent="0.3">
      <c r="I534" s="2"/>
      <c r="J534" s="80"/>
    </row>
    <row r="535" spans="9:10" ht="15.75" customHeight="1" x14ac:dyDescent="0.3">
      <c r="I535" s="2"/>
      <c r="J535" s="80"/>
    </row>
    <row r="536" spans="9:10" ht="15.75" customHeight="1" x14ac:dyDescent="0.3">
      <c r="I536" s="2"/>
      <c r="J536" s="80"/>
    </row>
    <row r="537" spans="9:10" ht="15.75" customHeight="1" x14ac:dyDescent="0.3">
      <c r="I537" s="2"/>
      <c r="J537" s="80"/>
    </row>
    <row r="538" spans="9:10" ht="15.75" customHeight="1" x14ac:dyDescent="0.3">
      <c r="I538" s="2"/>
      <c r="J538" s="80"/>
    </row>
    <row r="539" spans="9:10" ht="15.75" customHeight="1" x14ac:dyDescent="0.3">
      <c r="I539" s="2"/>
      <c r="J539" s="80"/>
    </row>
    <row r="540" spans="9:10" ht="15.75" customHeight="1" x14ac:dyDescent="0.3">
      <c r="I540" s="2"/>
      <c r="J540" s="80"/>
    </row>
    <row r="541" spans="9:10" ht="15.75" customHeight="1" x14ac:dyDescent="0.3">
      <c r="I541" s="2"/>
      <c r="J541" s="80"/>
    </row>
    <row r="542" spans="9:10" ht="15.75" customHeight="1" x14ac:dyDescent="0.3">
      <c r="I542" s="2"/>
      <c r="J542" s="80"/>
    </row>
    <row r="543" spans="9:10" ht="15.75" customHeight="1" x14ac:dyDescent="0.3">
      <c r="I543" s="2"/>
      <c r="J543" s="80"/>
    </row>
    <row r="544" spans="9:10" ht="15.75" customHeight="1" x14ac:dyDescent="0.3">
      <c r="I544" s="2"/>
      <c r="J544" s="80"/>
    </row>
    <row r="545" spans="9:10" ht="15.75" customHeight="1" x14ac:dyDescent="0.3">
      <c r="I545" s="2"/>
      <c r="J545" s="80"/>
    </row>
    <row r="546" spans="9:10" ht="15.75" customHeight="1" x14ac:dyDescent="0.3">
      <c r="I546" s="2"/>
      <c r="J546" s="80"/>
    </row>
    <row r="547" spans="9:10" ht="15.75" customHeight="1" x14ac:dyDescent="0.3">
      <c r="I547" s="2"/>
      <c r="J547" s="80"/>
    </row>
    <row r="548" spans="9:10" ht="15.75" customHeight="1" x14ac:dyDescent="0.3">
      <c r="I548" s="2"/>
      <c r="J548" s="80"/>
    </row>
    <row r="549" spans="9:10" ht="15.75" customHeight="1" x14ac:dyDescent="0.3">
      <c r="I549" s="2"/>
      <c r="J549" s="80"/>
    </row>
    <row r="550" spans="9:10" ht="15.75" customHeight="1" x14ac:dyDescent="0.3">
      <c r="I550" s="2"/>
      <c r="J550" s="80"/>
    </row>
    <row r="551" spans="9:10" ht="15.75" customHeight="1" x14ac:dyDescent="0.3">
      <c r="I551" s="2"/>
      <c r="J551" s="80"/>
    </row>
    <row r="552" spans="9:10" ht="15.75" customHeight="1" x14ac:dyDescent="0.3">
      <c r="I552" s="2"/>
      <c r="J552" s="80"/>
    </row>
    <row r="553" spans="9:10" ht="15.75" customHeight="1" x14ac:dyDescent="0.3">
      <c r="I553" s="2"/>
      <c r="J553" s="80"/>
    </row>
    <row r="554" spans="9:10" ht="15.75" customHeight="1" x14ac:dyDescent="0.3">
      <c r="I554" s="2"/>
      <c r="J554" s="80"/>
    </row>
    <row r="555" spans="9:10" ht="15.75" customHeight="1" x14ac:dyDescent="0.3">
      <c r="I555" s="2"/>
      <c r="J555" s="80"/>
    </row>
    <row r="556" spans="9:10" ht="15.75" customHeight="1" x14ac:dyDescent="0.3">
      <c r="I556" s="2"/>
      <c r="J556" s="80"/>
    </row>
    <row r="557" spans="9:10" ht="15.75" customHeight="1" x14ac:dyDescent="0.3">
      <c r="I557" s="2"/>
      <c r="J557" s="80"/>
    </row>
    <row r="558" spans="9:10" ht="15.75" customHeight="1" x14ac:dyDescent="0.3">
      <c r="I558" s="2"/>
      <c r="J558" s="80"/>
    </row>
    <row r="559" spans="9:10" ht="15.75" customHeight="1" x14ac:dyDescent="0.3">
      <c r="I559" s="2"/>
      <c r="J559" s="80"/>
    </row>
    <row r="560" spans="9:10" ht="15.75" customHeight="1" x14ac:dyDescent="0.3">
      <c r="I560" s="2"/>
      <c r="J560" s="80"/>
    </row>
    <row r="561" spans="9:10" ht="15.75" customHeight="1" x14ac:dyDescent="0.3">
      <c r="I561" s="2"/>
      <c r="J561" s="80"/>
    </row>
    <row r="562" spans="9:10" ht="15.75" customHeight="1" x14ac:dyDescent="0.3">
      <c r="I562" s="2"/>
      <c r="J562" s="80"/>
    </row>
    <row r="563" spans="9:10" ht="15.75" customHeight="1" x14ac:dyDescent="0.3">
      <c r="I563" s="2"/>
      <c r="J563" s="80"/>
    </row>
    <row r="564" spans="9:10" ht="15.75" customHeight="1" x14ac:dyDescent="0.3">
      <c r="I564" s="2"/>
      <c r="J564" s="80"/>
    </row>
    <row r="565" spans="9:10" ht="15.75" customHeight="1" x14ac:dyDescent="0.3">
      <c r="I565" s="2"/>
      <c r="J565" s="80"/>
    </row>
    <row r="566" spans="9:10" ht="15.75" customHeight="1" x14ac:dyDescent="0.3">
      <c r="I566" s="2"/>
      <c r="J566" s="80"/>
    </row>
    <row r="567" spans="9:10" ht="15.75" customHeight="1" x14ac:dyDescent="0.3">
      <c r="I567" s="2"/>
      <c r="J567" s="80"/>
    </row>
    <row r="568" spans="9:10" ht="15.75" customHeight="1" x14ac:dyDescent="0.3">
      <c r="I568" s="2"/>
      <c r="J568" s="80"/>
    </row>
    <row r="569" spans="9:10" ht="15.75" customHeight="1" x14ac:dyDescent="0.3">
      <c r="I569" s="2"/>
      <c r="J569" s="80"/>
    </row>
    <row r="570" spans="9:10" ht="15.75" customHeight="1" x14ac:dyDescent="0.3">
      <c r="I570" s="2"/>
      <c r="J570" s="80"/>
    </row>
    <row r="571" spans="9:10" ht="15.75" customHeight="1" x14ac:dyDescent="0.3">
      <c r="I571" s="2"/>
      <c r="J571" s="80"/>
    </row>
    <row r="572" spans="9:10" ht="15.75" customHeight="1" x14ac:dyDescent="0.3">
      <c r="I572" s="2"/>
      <c r="J572" s="80"/>
    </row>
    <row r="573" spans="9:10" ht="15.75" customHeight="1" x14ac:dyDescent="0.3">
      <c r="I573" s="2"/>
      <c r="J573" s="80"/>
    </row>
    <row r="574" spans="9:10" ht="15.75" customHeight="1" x14ac:dyDescent="0.3">
      <c r="I574" s="2"/>
      <c r="J574" s="80"/>
    </row>
    <row r="575" spans="9:10" ht="15.75" customHeight="1" x14ac:dyDescent="0.3">
      <c r="I575" s="2"/>
      <c r="J575" s="80"/>
    </row>
    <row r="576" spans="9:10" ht="15.75" customHeight="1" x14ac:dyDescent="0.3">
      <c r="I576" s="2"/>
      <c r="J576" s="80"/>
    </row>
    <row r="577" spans="9:10" ht="15.75" customHeight="1" x14ac:dyDescent="0.3">
      <c r="I577" s="2"/>
      <c r="J577" s="80"/>
    </row>
    <row r="578" spans="9:10" ht="15.75" customHeight="1" x14ac:dyDescent="0.3">
      <c r="I578" s="2"/>
      <c r="J578" s="80"/>
    </row>
    <row r="579" spans="9:10" ht="15.75" customHeight="1" x14ac:dyDescent="0.3">
      <c r="I579" s="2"/>
      <c r="J579" s="80"/>
    </row>
    <row r="580" spans="9:10" ht="15.75" customHeight="1" x14ac:dyDescent="0.3">
      <c r="I580" s="2"/>
      <c r="J580" s="80"/>
    </row>
    <row r="581" spans="9:10" ht="15.75" customHeight="1" x14ac:dyDescent="0.3">
      <c r="I581" s="2"/>
      <c r="J581" s="80"/>
    </row>
    <row r="582" spans="9:10" ht="15.75" customHeight="1" x14ac:dyDescent="0.3">
      <c r="I582" s="2"/>
      <c r="J582" s="80"/>
    </row>
    <row r="583" spans="9:10" ht="15.75" customHeight="1" x14ac:dyDescent="0.3">
      <c r="I583" s="2"/>
      <c r="J583" s="80"/>
    </row>
    <row r="584" spans="9:10" ht="15.75" customHeight="1" x14ac:dyDescent="0.3">
      <c r="I584" s="2"/>
      <c r="J584" s="80"/>
    </row>
    <row r="585" spans="9:10" ht="15.75" customHeight="1" x14ac:dyDescent="0.3">
      <c r="I585" s="2"/>
      <c r="J585" s="80"/>
    </row>
    <row r="586" spans="9:10" ht="15.75" customHeight="1" x14ac:dyDescent="0.3">
      <c r="I586" s="2"/>
      <c r="J586" s="80"/>
    </row>
    <row r="587" spans="9:10" ht="15.75" customHeight="1" x14ac:dyDescent="0.3">
      <c r="I587" s="2"/>
      <c r="J587" s="80"/>
    </row>
    <row r="588" spans="9:10" ht="15.75" customHeight="1" x14ac:dyDescent="0.3">
      <c r="I588" s="2"/>
      <c r="J588" s="80"/>
    </row>
    <row r="589" spans="9:10" ht="15.75" customHeight="1" x14ac:dyDescent="0.3">
      <c r="I589" s="2"/>
      <c r="J589" s="80"/>
    </row>
    <row r="590" spans="9:10" ht="15.75" customHeight="1" x14ac:dyDescent="0.3">
      <c r="I590" s="2"/>
      <c r="J590" s="80"/>
    </row>
    <row r="591" spans="9:10" ht="15.75" customHeight="1" x14ac:dyDescent="0.3">
      <c r="I591" s="2"/>
      <c r="J591" s="80"/>
    </row>
    <row r="592" spans="9:10" ht="15.75" customHeight="1" x14ac:dyDescent="0.3">
      <c r="I592" s="2"/>
      <c r="J592" s="80"/>
    </row>
    <row r="593" spans="9:10" ht="15.75" customHeight="1" x14ac:dyDescent="0.3">
      <c r="I593" s="2"/>
      <c r="J593" s="80"/>
    </row>
    <row r="594" spans="9:10" ht="15.75" customHeight="1" x14ac:dyDescent="0.3">
      <c r="I594" s="2"/>
      <c r="J594" s="80"/>
    </row>
    <row r="595" spans="9:10" ht="15.75" customHeight="1" x14ac:dyDescent="0.3">
      <c r="I595" s="2"/>
      <c r="J595" s="80"/>
    </row>
    <row r="596" spans="9:10" ht="15.75" customHeight="1" x14ac:dyDescent="0.3">
      <c r="I596" s="2"/>
      <c r="J596" s="80"/>
    </row>
    <row r="597" spans="9:10" ht="15.75" customHeight="1" x14ac:dyDescent="0.3">
      <c r="I597" s="2"/>
      <c r="J597" s="80"/>
    </row>
    <row r="598" spans="9:10" ht="15.75" customHeight="1" x14ac:dyDescent="0.3">
      <c r="I598" s="2"/>
      <c r="J598" s="80"/>
    </row>
    <row r="599" spans="9:10" ht="15.75" customHeight="1" x14ac:dyDescent="0.3">
      <c r="I599" s="2"/>
      <c r="J599" s="80"/>
    </row>
    <row r="600" spans="9:10" ht="15.75" customHeight="1" x14ac:dyDescent="0.3">
      <c r="I600" s="2"/>
      <c r="J600" s="80"/>
    </row>
    <row r="601" spans="9:10" ht="15.75" customHeight="1" x14ac:dyDescent="0.3">
      <c r="I601" s="2"/>
      <c r="J601" s="80"/>
    </row>
    <row r="602" spans="9:10" ht="15.75" customHeight="1" x14ac:dyDescent="0.3">
      <c r="I602" s="2"/>
      <c r="J602" s="80"/>
    </row>
    <row r="603" spans="9:10" ht="15.75" customHeight="1" x14ac:dyDescent="0.3">
      <c r="I603" s="2"/>
      <c r="J603" s="80"/>
    </row>
    <row r="604" spans="9:10" ht="15.75" customHeight="1" x14ac:dyDescent="0.3">
      <c r="I604" s="2"/>
      <c r="J604" s="80"/>
    </row>
    <row r="605" spans="9:10" ht="15.75" customHeight="1" x14ac:dyDescent="0.3">
      <c r="I605" s="2"/>
      <c r="J605" s="80"/>
    </row>
    <row r="606" spans="9:10" ht="15.75" customHeight="1" x14ac:dyDescent="0.3">
      <c r="I606" s="2"/>
      <c r="J606" s="80"/>
    </row>
    <row r="607" spans="9:10" ht="15.75" customHeight="1" x14ac:dyDescent="0.3">
      <c r="I607" s="2"/>
      <c r="J607" s="80"/>
    </row>
    <row r="608" spans="9:10" ht="15.75" customHeight="1" x14ac:dyDescent="0.3">
      <c r="I608" s="2"/>
      <c r="J608" s="80"/>
    </row>
    <row r="609" spans="9:10" ht="15.75" customHeight="1" x14ac:dyDescent="0.3">
      <c r="I609" s="2"/>
      <c r="J609" s="80"/>
    </row>
    <row r="610" spans="9:10" ht="15.75" customHeight="1" x14ac:dyDescent="0.3">
      <c r="I610" s="2"/>
      <c r="J610" s="80"/>
    </row>
    <row r="611" spans="9:10" ht="15.75" customHeight="1" x14ac:dyDescent="0.3">
      <c r="I611" s="2"/>
      <c r="J611" s="80"/>
    </row>
    <row r="612" spans="9:10" ht="15.75" customHeight="1" x14ac:dyDescent="0.3">
      <c r="I612" s="2"/>
      <c r="J612" s="80"/>
    </row>
    <row r="613" spans="9:10" ht="15.75" customHeight="1" x14ac:dyDescent="0.3">
      <c r="I613" s="2"/>
      <c r="J613" s="80"/>
    </row>
    <row r="614" spans="9:10" ht="15.75" customHeight="1" x14ac:dyDescent="0.3">
      <c r="I614" s="2"/>
      <c r="J614" s="80"/>
    </row>
    <row r="615" spans="9:10" ht="15.75" customHeight="1" x14ac:dyDescent="0.3">
      <c r="I615" s="2"/>
      <c r="J615" s="80"/>
    </row>
    <row r="616" spans="9:10" ht="15.75" customHeight="1" x14ac:dyDescent="0.3">
      <c r="I616" s="2"/>
      <c r="J616" s="80"/>
    </row>
    <row r="617" spans="9:10" ht="15.75" customHeight="1" x14ac:dyDescent="0.3">
      <c r="I617" s="2"/>
      <c r="J617" s="80"/>
    </row>
    <row r="618" spans="9:10" ht="15.75" customHeight="1" x14ac:dyDescent="0.3">
      <c r="I618" s="2"/>
      <c r="J618" s="80"/>
    </row>
    <row r="619" spans="9:10" ht="15.75" customHeight="1" x14ac:dyDescent="0.3">
      <c r="I619" s="2"/>
      <c r="J619" s="80"/>
    </row>
    <row r="620" spans="9:10" ht="15.75" customHeight="1" x14ac:dyDescent="0.3">
      <c r="I620" s="2"/>
      <c r="J620" s="80"/>
    </row>
    <row r="621" spans="9:10" ht="15.75" customHeight="1" x14ac:dyDescent="0.3">
      <c r="I621" s="2"/>
      <c r="J621" s="80"/>
    </row>
    <row r="622" spans="9:10" ht="15.75" customHeight="1" x14ac:dyDescent="0.3">
      <c r="I622" s="2"/>
      <c r="J622" s="80"/>
    </row>
    <row r="623" spans="9:10" ht="15.75" customHeight="1" x14ac:dyDescent="0.3">
      <c r="I623" s="2"/>
      <c r="J623" s="80"/>
    </row>
    <row r="624" spans="9:10" ht="15.75" customHeight="1" x14ac:dyDescent="0.3">
      <c r="I624" s="2"/>
      <c r="J624" s="80"/>
    </row>
    <row r="625" spans="9:10" ht="15.75" customHeight="1" x14ac:dyDescent="0.3">
      <c r="I625" s="2"/>
      <c r="J625" s="80"/>
    </row>
    <row r="626" spans="9:10" ht="15.75" customHeight="1" x14ac:dyDescent="0.3">
      <c r="I626" s="2"/>
      <c r="J626" s="80"/>
    </row>
    <row r="627" spans="9:10" ht="15.75" customHeight="1" x14ac:dyDescent="0.3">
      <c r="I627" s="2"/>
      <c r="J627" s="80"/>
    </row>
    <row r="628" spans="9:10" ht="15.75" customHeight="1" x14ac:dyDescent="0.3">
      <c r="I628" s="2"/>
      <c r="J628" s="80"/>
    </row>
    <row r="629" spans="9:10" ht="15.75" customHeight="1" x14ac:dyDescent="0.3">
      <c r="I629" s="2"/>
      <c r="J629" s="80"/>
    </row>
    <row r="630" spans="9:10" ht="15.75" customHeight="1" x14ac:dyDescent="0.3">
      <c r="I630" s="2"/>
      <c r="J630" s="80"/>
    </row>
    <row r="631" spans="9:10" ht="15.75" customHeight="1" x14ac:dyDescent="0.3">
      <c r="I631" s="2"/>
      <c r="J631" s="80"/>
    </row>
    <row r="632" spans="9:10" ht="15.75" customHeight="1" x14ac:dyDescent="0.3">
      <c r="I632" s="2"/>
      <c r="J632" s="80"/>
    </row>
    <row r="633" spans="9:10" ht="15.75" customHeight="1" x14ac:dyDescent="0.3">
      <c r="I633" s="2"/>
      <c r="J633" s="80"/>
    </row>
    <row r="634" spans="9:10" ht="15.75" customHeight="1" x14ac:dyDescent="0.3">
      <c r="I634" s="2"/>
      <c r="J634" s="80"/>
    </row>
    <row r="635" spans="9:10" ht="15.75" customHeight="1" x14ac:dyDescent="0.3">
      <c r="I635" s="2"/>
      <c r="J635" s="80"/>
    </row>
    <row r="636" spans="9:10" ht="15.75" customHeight="1" x14ac:dyDescent="0.3">
      <c r="I636" s="2"/>
      <c r="J636" s="80"/>
    </row>
    <row r="637" spans="9:10" ht="15.75" customHeight="1" x14ac:dyDescent="0.3">
      <c r="I637" s="2"/>
      <c r="J637" s="80"/>
    </row>
    <row r="638" spans="9:10" ht="15.75" customHeight="1" x14ac:dyDescent="0.3">
      <c r="I638" s="2"/>
      <c r="J638" s="80"/>
    </row>
    <row r="639" spans="9:10" ht="15.75" customHeight="1" x14ac:dyDescent="0.3">
      <c r="I639" s="2"/>
      <c r="J639" s="80"/>
    </row>
    <row r="640" spans="9:10" ht="15.75" customHeight="1" x14ac:dyDescent="0.3">
      <c r="I640" s="2"/>
      <c r="J640" s="80"/>
    </row>
    <row r="641" spans="9:10" ht="15.75" customHeight="1" x14ac:dyDescent="0.3">
      <c r="I641" s="2"/>
      <c r="J641" s="80"/>
    </row>
    <row r="642" spans="9:10" ht="15.75" customHeight="1" x14ac:dyDescent="0.3">
      <c r="I642" s="2"/>
      <c r="J642" s="80"/>
    </row>
    <row r="643" spans="9:10" ht="15.75" customHeight="1" x14ac:dyDescent="0.3">
      <c r="I643" s="2"/>
      <c r="J643" s="80"/>
    </row>
    <row r="644" spans="9:10" ht="15.75" customHeight="1" x14ac:dyDescent="0.3">
      <c r="I644" s="2"/>
      <c r="J644" s="80"/>
    </row>
    <row r="645" spans="9:10" ht="15.75" customHeight="1" x14ac:dyDescent="0.3">
      <c r="I645" s="2"/>
      <c r="J645" s="80"/>
    </row>
    <row r="646" spans="9:10" ht="15.75" customHeight="1" x14ac:dyDescent="0.3">
      <c r="I646" s="2"/>
      <c r="J646" s="80"/>
    </row>
    <row r="647" spans="9:10" ht="15.75" customHeight="1" x14ac:dyDescent="0.3">
      <c r="I647" s="2"/>
      <c r="J647" s="80"/>
    </row>
    <row r="648" spans="9:10" ht="15.75" customHeight="1" x14ac:dyDescent="0.3">
      <c r="I648" s="2"/>
      <c r="J648" s="80"/>
    </row>
    <row r="649" spans="9:10" ht="15.75" customHeight="1" x14ac:dyDescent="0.3">
      <c r="I649" s="2"/>
      <c r="J649" s="80"/>
    </row>
    <row r="650" spans="9:10" ht="15.75" customHeight="1" x14ac:dyDescent="0.3">
      <c r="I650" s="2"/>
      <c r="J650" s="80"/>
    </row>
    <row r="651" spans="9:10" ht="15.75" customHeight="1" x14ac:dyDescent="0.3">
      <c r="I651" s="2"/>
      <c r="J651" s="80"/>
    </row>
    <row r="652" spans="9:10" ht="15.75" customHeight="1" x14ac:dyDescent="0.3">
      <c r="I652" s="2"/>
      <c r="J652" s="80"/>
    </row>
    <row r="653" spans="9:10" ht="15.75" customHeight="1" x14ac:dyDescent="0.3">
      <c r="I653" s="2"/>
      <c r="J653" s="80"/>
    </row>
    <row r="654" spans="9:10" ht="15.75" customHeight="1" x14ac:dyDescent="0.3">
      <c r="I654" s="2"/>
      <c r="J654" s="80"/>
    </row>
    <row r="655" spans="9:10" ht="15.75" customHeight="1" x14ac:dyDescent="0.3">
      <c r="I655" s="2"/>
      <c r="J655" s="80"/>
    </row>
    <row r="656" spans="9:10" ht="15.75" customHeight="1" x14ac:dyDescent="0.3">
      <c r="I656" s="2"/>
      <c r="J656" s="80"/>
    </row>
    <row r="657" spans="9:10" ht="15.75" customHeight="1" x14ac:dyDescent="0.3">
      <c r="I657" s="2"/>
      <c r="J657" s="80"/>
    </row>
    <row r="658" spans="9:10" ht="15.75" customHeight="1" x14ac:dyDescent="0.3">
      <c r="I658" s="2"/>
      <c r="J658" s="80"/>
    </row>
    <row r="659" spans="9:10" ht="15.75" customHeight="1" x14ac:dyDescent="0.3">
      <c r="I659" s="2"/>
      <c r="J659" s="80"/>
    </row>
    <row r="660" spans="9:10" ht="15.75" customHeight="1" x14ac:dyDescent="0.3">
      <c r="I660" s="2"/>
      <c r="J660" s="80"/>
    </row>
    <row r="661" spans="9:10" ht="15.75" customHeight="1" x14ac:dyDescent="0.3">
      <c r="I661" s="2"/>
      <c r="J661" s="80"/>
    </row>
    <row r="662" spans="9:10" ht="15.75" customHeight="1" x14ac:dyDescent="0.3">
      <c r="I662" s="2"/>
      <c r="J662" s="80"/>
    </row>
    <row r="663" spans="9:10" ht="15.75" customHeight="1" x14ac:dyDescent="0.3">
      <c r="I663" s="2"/>
      <c r="J663" s="80"/>
    </row>
    <row r="664" spans="9:10" ht="15.75" customHeight="1" x14ac:dyDescent="0.3">
      <c r="I664" s="2"/>
      <c r="J664" s="80"/>
    </row>
    <row r="665" spans="9:10" ht="15.75" customHeight="1" x14ac:dyDescent="0.3">
      <c r="I665" s="2"/>
      <c r="J665" s="80"/>
    </row>
    <row r="666" spans="9:10" ht="15.75" customHeight="1" x14ac:dyDescent="0.3">
      <c r="I666" s="2"/>
      <c r="J666" s="80"/>
    </row>
    <row r="667" spans="9:10" ht="15.75" customHeight="1" x14ac:dyDescent="0.3">
      <c r="I667" s="2"/>
      <c r="J667" s="80"/>
    </row>
    <row r="668" spans="9:10" ht="15.75" customHeight="1" x14ac:dyDescent="0.3">
      <c r="I668" s="2"/>
      <c r="J668" s="80"/>
    </row>
    <row r="669" spans="9:10" ht="15.75" customHeight="1" x14ac:dyDescent="0.3">
      <c r="I669" s="2"/>
      <c r="J669" s="80"/>
    </row>
    <row r="670" spans="9:10" ht="15.75" customHeight="1" x14ac:dyDescent="0.3">
      <c r="I670" s="2"/>
      <c r="J670" s="80"/>
    </row>
    <row r="671" spans="9:10" ht="15.75" customHeight="1" x14ac:dyDescent="0.3">
      <c r="I671" s="2"/>
      <c r="J671" s="80"/>
    </row>
    <row r="672" spans="9:10" ht="15.75" customHeight="1" x14ac:dyDescent="0.3">
      <c r="I672" s="2"/>
      <c r="J672" s="80"/>
    </row>
    <row r="673" spans="9:10" ht="15.75" customHeight="1" x14ac:dyDescent="0.3">
      <c r="I673" s="2"/>
      <c r="J673" s="80"/>
    </row>
    <row r="674" spans="9:10" ht="15.75" customHeight="1" x14ac:dyDescent="0.3">
      <c r="I674" s="2"/>
      <c r="J674" s="80"/>
    </row>
    <row r="675" spans="9:10" ht="15.75" customHeight="1" x14ac:dyDescent="0.3">
      <c r="I675" s="2"/>
      <c r="J675" s="80"/>
    </row>
    <row r="676" spans="9:10" ht="15.75" customHeight="1" x14ac:dyDescent="0.3">
      <c r="I676" s="2"/>
      <c r="J676" s="80"/>
    </row>
    <row r="677" spans="9:10" ht="15.75" customHeight="1" x14ac:dyDescent="0.3">
      <c r="I677" s="2"/>
      <c r="J677" s="80"/>
    </row>
    <row r="678" spans="9:10" ht="15.75" customHeight="1" x14ac:dyDescent="0.3">
      <c r="I678" s="2"/>
      <c r="J678" s="80"/>
    </row>
    <row r="679" spans="9:10" ht="15.75" customHeight="1" x14ac:dyDescent="0.3">
      <c r="I679" s="2"/>
      <c r="J679" s="80"/>
    </row>
    <row r="680" spans="9:10" ht="15.75" customHeight="1" x14ac:dyDescent="0.3">
      <c r="I680" s="2"/>
      <c r="J680" s="80"/>
    </row>
    <row r="681" spans="9:10" ht="15.75" customHeight="1" x14ac:dyDescent="0.3">
      <c r="I681" s="2"/>
      <c r="J681" s="80"/>
    </row>
    <row r="682" spans="9:10" ht="15.75" customHeight="1" x14ac:dyDescent="0.3">
      <c r="I682" s="2"/>
      <c r="J682" s="80"/>
    </row>
    <row r="683" spans="9:10" ht="15.75" customHeight="1" x14ac:dyDescent="0.3">
      <c r="I683" s="2"/>
      <c r="J683" s="80"/>
    </row>
    <row r="684" spans="9:10" ht="15.75" customHeight="1" x14ac:dyDescent="0.3">
      <c r="I684" s="2"/>
      <c r="J684" s="80"/>
    </row>
    <row r="685" spans="9:10" ht="15.75" customHeight="1" x14ac:dyDescent="0.3">
      <c r="I685" s="2"/>
      <c r="J685" s="80"/>
    </row>
    <row r="686" spans="9:10" ht="15.75" customHeight="1" x14ac:dyDescent="0.3">
      <c r="I686" s="2"/>
      <c r="J686" s="80"/>
    </row>
    <row r="687" spans="9:10" ht="15.75" customHeight="1" x14ac:dyDescent="0.3">
      <c r="I687" s="2"/>
      <c r="J687" s="80"/>
    </row>
    <row r="688" spans="9:10" ht="15.75" customHeight="1" x14ac:dyDescent="0.3">
      <c r="I688" s="2"/>
      <c r="J688" s="80"/>
    </row>
    <row r="689" spans="9:10" ht="15.75" customHeight="1" x14ac:dyDescent="0.3">
      <c r="I689" s="2"/>
      <c r="J689" s="80"/>
    </row>
    <row r="690" spans="9:10" ht="15.75" customHeight="1" x14ac:dyDescent="0.3">
      <c r="I690" s="2"/>
      <c r="J690" s="80"/>
    </row>
    <row r="691" spans="9:10" ht="15.75" customHeight="1" x14ac:dyDescent="0.3">
      <c r="I691" s="2"/>
      <c r="J691" s="80"/>
    </row>
    <row r="692" spans="9:10" ht="15.75" customHeight="1" x14ac:dyDescent="0.3">
      <c r="I692" s="2"/>
      <c r="J692" s="80"/>
    </row>
    <row r="693" spans="9:10" ht="15.75" customHeight="1" x14ac:dyDescent="0.3">
      <c r="I693" s="2"/>
      <c r="J693" s="80"/>
    </row>
    <row r="694" spans="9:10" ht="15.75" customHeight="1" x14ac:dyDescent="0.3">
      <c r="I694" s="2"/>
      <c r="J694" s="80"/>
    </row>
    <row r="695" spans="9:10" ht="15.75" customHeight="1" x14ac:dyDescent="0.3">
      <c r="I695" s="2"/>
      <c r="J695" s="80"/>
    </row>
    <row r="696" spans="9:10" ht="15.75" customHeight="1" x14ac:dyDescent="0.3">
      <c r="I696" s="2"/>
      <c r="J696" s="80"/>
    </row>
    <row r="697" spans="9:10" ht="15.75" customHeight="1" x14ac:dyDescent="0.3">
      <c r="I697" s="2"/>
      <c r="J697" s="80"/>
    </row>
    <row r="698" spans="9:10" ht="15.75" customHeight="1" x14ac:dyDescent="0.3">
      <c r="I698" s="2"/>
      <c r="J698" s="80"/>
    </row>
    <row r="699" spans="9:10" ht="15.75" customHeight="1" x14ac:dyDescent="0.3">
      <c r="I699" s="2"/>
      <c r="J699" s="80"/>
    </row>
    <row r="700" spans="9:10" ht="15.75" customHeight="1" x14ac:dyDescent="0.3">
      <c r="I700" s="2"/>
      <c r="J700" s="80"/>
    </row>
    <row r="701" spans="9:10" ht="15.75" customHeight="1" x14ac:dyDescent="0.3">
      <c r="I701" s="2"/>
      <c r="J701" s="80"/>
    </row>
    <row r="702" spans="9:10" ht="15.75" customHeight="1" x14ac:dyDescent="0.3">
      <c r="I702" s="2"/>
      <c r="J702" s="80"/>
    </row>
    <row r="703" spans="9:10" ht="15.75" customHeight="1" x14ac:dyDescent="0.3">
      <c r="I703" s="2"/>
      <c r="J703" s="80"/>
    </row>
    <row r="704" spans="9:10" ht="15.75" customHeight="1" x14ac:dyDescent="0.3">
      <c r="I704" s="2"/>
      <c r="J704" s="80"/>
    </row>
    <row r="705" spans="9:10" ht="15.75" customHeight="1" x14ac:dyDescent="0.3">
      <c r="I705" s="2"/>
      <c r="J705" s="80"/>
    </row>
    <row r="706" spans="9:10" ht="15.75" customHeight="1" x14ac:dyDescent="0.3">
      <c r="I706" s="2"/>
      <c r="J706" s="80"/>
    </row>
    <row r="707" spans="9:10" ht="15.75" customHeight="1" x14ac:dyDescent="0.3">
      <c r="I707" s="2"/>
      <c r="J707" s="80"/>
    </row>
    <row r="708" spans="9:10" ht="15.75" customHeight="1" x14ac:dyDescent="0.3">
      <c r="I708" s="2"/>
      <c r="J708" s="80"/>
    </row>
    <row r="709" spans="9:10" ht="15.75" customHeight="1" x14ac:dyDescent="0.3">
      <c r="I709" s="2"/>
      <c r="J709" s="80"/>
    </row>
    <row r="710" spans="9:10" ht="15.75" customHeight="1" x14ac:dyDescent="0.3">
      <c r="I710" s="2"/>
      <c r="J710" s="80"/>
    </row>
    <row r="711" spans="9:10" ht="15.75" customHeight="1" x14ac:dyDescent="0.3">
      <c r="I711" s="2"/>
      <c r="J711" s="80"/>
    </row>
    <row r="712" spans="9:10" ht="15.75" customHeight="1" x14ac:dyDescent="0.3">
      <c r="I712" s="2"/>
      <c r="J712" s="80"/>
    </row>
    <row r="713" spans="9:10" ht="15.75" customHeight="1" x14ac:dyDescent="0.3">
      <c r="I713" s="2"/>
      <c r="J713" s="80"/>
    </row>
    <row r="714" spans="9:10" ht="15.75" customHeight="1" x14ac:dyDescent="0.3">
      <c r="I714" s="2"/>
      <c r="J714" s="80"/>
    </row>
    <row r="715" spans="9:10" ht="15.75" customHeight="1" x14ac:dyDescent="0.3">
      <c r="I715" s="2"/>
      <c r="J715" s="80"/>
    </row>
    <row r="716" spans="9:10" ht="15.75" customHeight="1" x14ac:dyDescent="0.3">
      <c r="I716" s="2"/>
      <c r="J716" s="80"/>
    </row>
    <row r="717" spans="9:10" ht="15.75" customHeight="1" x14ac:dyDescent="0.3">
      <c r="I717" s="2"/>
      <c r="J717" s="80"/>
    </row>
    <row r="718" spans="9:10" ht="15.75" customHeight="1" x14ac:dyDescent="0.3">
      <c r="I718" s="2"/>
      <c r="J718" s="80"/>
    </row>
    <row r="719" spans="9:10" ht="15.75" customHeight="1" x14ac:dyDescent="0.3">
      <c r="I719" s="2"/>
      <c r="J719" s="80"/>
    </row>
    <row r="720" spans="9:10" ht="15.75" customHeight="1" x14ac:dyDescent="0.3">
      <c r="I720" s="2"/>
      <c r="J720" s="80"/>
    </row>
    <row r="721" spans="9:10" ht="15.75" customHeight="1" x14ac:dyDescent="0.3">
      <c r="I721" s="2"/>
      <c r="J721" s="80"/>
    </row>
    <row r="722" spans="9:10" ht="15.75" customHeight="1" x14ac:dyDescent="0.3">
      <c r="I722" s="2"/>
      <c r="J722" s="80"/>
    </row>
    <row r="723" spans="9:10" ht="15.75" customHeight="1" x14ac:dyDescent="0.3">
      <c r="I723" s="2"/>
      <c r="J723" s="80"/>
    </row>
    <row r="724" spans="9:10" ht="15.75" customHeight="1" x14ac:dyDescent="0.3">
      <c r="I724" s="2"/>
      <c r="J724" s="80"/>
    </row>
    <row r="725" spans="9:10" ht="15.75" customHeight="1" x14ac:dyDescent="0.3">
      <c r="I725" s="2"/>
      <c r="J725" s="80"/>
    </row>
    <row r="726" spans="9:10" ht="15.75" customHeight="1" x14ac:dyDescent="0.3">
      <c r="I726" s="2"/>
      <c r="J726" s="80"/>
    </row>
    <row r="727" spans="9:10" ht="15.75" customHeight="1" x14ac:dyDescent="0.3">
      <c r="I727" s="2"/>
      <c r="J727" s="80"/>
    </row>
    <row r="728" spans="9:10" ht="15.75" customHeight="1" x14ac:dyDescent="0.3">
      <c r="I728" s="2"/>
      <c r="J728" s="80"/>
    </row>
    <row r="729" spans="9:10" ht="15.75" customHeight="1" x14ac:dyDescent="0.3">
      <c r="I729" s="2"/>
      <c r="J729" s="80"/>
    </row>
    <row r="730" spans="9:10" ht="15.75" customHeight="1" x14ac:dyDescent="0.3">
      <c r="I730" s="2"/>
      <c r="J730" s="80"/>
    </row>
    <row r="731" spans="9:10" ht="15.75" customHeight="1" x14ac:dyDescent="0.3">
      <c r="I731" s="2"/>
      <c r="J731" s="80"/>
    </row>
    <row r="732" spans="9:10" ht="15.75" customHeight="1" x14ac:dyDescent="0.3">
      <c r="I732" s="2"/>
      <c r="J732" s="80"/>
    </row>
    <row r="733" spans="9:10" ht="15.75" customHeight="1" x14ac:dyDescent="0.3">
      <c r="I733" s="2"/>
      <c r="J733" s="80"/>
    </row>
    <row r="734" spans="9:10" ht="15.75" customHeight="1" x14ac:dyDescent="0.3">
      <c r="I734" s="2"/>
      <c r="J734" s="80"/>
    </row>
    <row r="735" spans="9:10" ht="15.75" customHeight="1" x14ac:dyDescent="0.3">
      <c r="I735" s="2"/>
      <c r="J735" s="80"/>
    </row>
    <row r="736" spans="9:10" ht="15.75" customHeight="1" x14ac:dyDescent="0.3">
      <c r="I736" s="2"/>
      <c r="J736" s="80"/>
    </row>
    <row r="737" spans="9:10" ht="15.75" customHeight="1" x14ac:dyDescent="0.3">
      <c r="I737" s="2"/>
      <c r="J737" s="80"/>
    </row>
    <row r="738" spans="9:10" ht="15.75" customHeight="1" x14ac:dyDescent="0.3">
      <c r="I738" s="2"/>
      <c r="J738" s="80"/>
    </row>
    <row r="739" spans="9:10" ht="15.75" customHeight="1" x14ac:dyDescent="0.3">
      <c r="I739" s="2"/>
      <c r="J739" s="80"/>
    </row>
    <row r="740" spans="9:10" ht="15.75" customHeight="1" x14ac:dyDescent="0.3">
      <c r="I740" s="2"/>
      <c r="J740" s="80"/>
    </row>
    <row r="741" spans="9:10" ht="15.75" customHeight="1" x14ac:dyDescent="0.3">
      <c r="I741" s="2"/>
      <c r="J741" s="80"/>
    </row>
    <row r="742" spans="9:10" ht="15.75" customHeight="1" x14ac:dyDescent="0.3">
      <c r="I742" s="2"/>
      <c r="J742" s="80"/>
    </row>
    <row r="743" spans="9:10" ht="15.75" customHeight="1" x14ac:dyDescent="0.3">
      <c r="I743" s="2"/>
      <c r="J743" s="80"/>
    </row>
    <row r="744" spans="9:10" ht="15.75" customHeight="1" x14ac:dyDescent="0.3">
      <c r="I744" s="2"/>
      <c r="J744" s="80"/>
    </row>
    <row r="745" spans="9:10" ht="15.75" customHeight="1" x14ac:dyDescent="0.3">
      <c r="I745" s="2"/>
      <c r="J745" s="80"/>
    </row>
    <row r="746" spans="9:10" ht="15.75" customHeight="1" x14ac:dyDescent="0.3">
      <c r="I746" s="2"/>
      <c r="J746" s="80"/>
    </row>
    <row r="747" spans="9:10" ht="15.75" customHeight="1" x14ac:dyDescent="0.3">
      <c r="I747" s="2"/>
      <c r="J747" s="80"/>
    </row>
    <row r="748" spans="9:10" ht="15.75" customHeight="1" x14ac:dyDescent="0.3">
      <c r="I748" s="2"/>
      <c r="J748" s="80"/>
    </row>
    <row r="749" spans="9:10" ht="15.75" customHeight="1" x14ac:dyDescent="0.3">
      <c r="I749" s="2"/>
      <c r="J749" s="80"/>
    </row>
    <row r="750" spans="9:10" ht="15.75" customHeight="1" x14ac:dyDescent="0.3">
      <c r="I750" s="2"/>
      <c r="J750" s="80"/>
    </row>
    <row r="751" spans="9:10" ht="15.75" customHeight="1" x14ac:dyDescent="0.3">
      <c r="I751" s="2"/>
      <c r="J751" s="80"/>
    </row>
    <row r="752" spans="9:10" ht="15.75" customHeight="1" x14ac:dyDescent="0.3">
      <c r="I752" s="2"/>
      <c r="J752" s="80"/>
    </row>
    <row r="753" spans="9:10" ht="15.75" customHeight="1" x14ac:dyDescent="0.3">
      <c r="I753" s="2"/>
      <c r="J753" s="80"/>
    </row>
    <row r="754" spans="9:10" ht="15.75" customHeight="1" x14ac:dyDescent="0.3">
      <c r="I754" s="2"/>
      <c r="J754" s="80"/>
    </row>
    <row r="755" spans="9:10" ht="15.75" customHeight="1" x14ac:dyDescent="0.3">
      <c r="I755" s="2"/>
      <c r="J755" s="80"/>
    </row>
    <row r="756" spans="9:10" ht="15.75" customHeight="1" x14ac:dyDescent="0.3">
      <c r="I756" s="2"/>
      <c r="J756" s="80"/>
    </row>
    <row r="757" spans="9:10" ht="15.75" customHeight="1" x14ac:dyDescent="0.3">
      <c r="I757" s="2"/>
      <c r="J757" s="80"/>
    </row>
    <row r="758" spans="9:10" ht="15.75" customHeight="1" x14ac:dyDescent="0.3">
      <c r="I758" s="2"/>
      <c r="J758" s="80"/>
    </row>
    <row r="759" spans="9:10" ht="15.75" customHeight="1" x14ac:dyDescent="0.3">
      <c r="I759" s="2"/>
      <c r="J759" s="80"/>
    </row>
    <row r="760" spans="9:10" ht="15.75" customHeight="1" x14ac:dyDescent="0.3">
      <c r="I760" s="2"/>
      <c r="J760" s="80"/>
    </row>
    <row r="761" spans="9:10" ht="15.75" customHeight="1" x14ac:dyDescent="0.3">
      <c r="I761" s="2"/>
      <c r="J761" s="80"/>
    </row>
    <row r="762" spans="9:10" ht="15.75" customHeight="1" x14ac:dyDescent="0.3">
      <c r="I762" s="2"/>
      <c r="J762" s="80"/>
    </row>
    <row r="763" spans="9:10" ht="15.75" customHeight="1" x14ac:dyDescent="0.3">
      <c r="I763" s="2"/>
      <c r="J763" s="80"/>
    </row>
    <row r="764" spans="9:10" ht="15.75" customHeight="1" x14ac:dyDescent="0.3">
      <c r="I764" s="2"/>
      <c r="J764" s="80"/>
    </row>
    <row r="765" spans="9:10" ht="15.75" customHeight="1" x14ac:dyDescent="0.3">
      <c r="I765" s="2"/>
      <c r="J765" s="80"/>
    </row>
    <row r="766" spans="9:10" ht="15.75" customHeight="1" x14ac:dyDescent="0.3">
      <c r="I766" s="2"/>
      <c r="J766" s="80"/>
    </row>
    <row r="767" spans="9:10" ht="15.75" customHeight="1" x14ac:dyDescent="0.3">
      <c r="I767" s="2"/>
      <c r="J767" s="80"/>
    </row>
    <row r="768" spans="9:10" ht="15.75" customHeight="1" x14ac:dyDescent="0.3">
      <c r="I768" s="2"/>
      <c r="J768" s="80"/>
    </row>
    <row r="769" spans="9:10" ht="15.75" customHeight="1" x14ac:dyDescent="0.3">
      <c r="I769" s="2"/>
      <c r="J769" s="80"/>
    </row>
    <row r="770" spans="9:10" ht="15.75" customHeight="1" x14ac:dyDescent="0.3">
      <c r="I770" s="2"/>
      <c r="J770" s="80"/>
    </row>
    <row r="771" spans="9:10" ht="15.75" customHeight="1" x14ac:dyDescent="0.3">
      <c r="I771" s="2"/>
      <c r="J771" s="80"/>
    </row>
    <row r="772" spans="9:10" ht="15.75" customHeight="1" x14ac:dyDescent="0.3">
      <c r="I772" s="2"/>
      <c r="J772" s="80"/>
    </row>
    <row r="773" spans="9:10" ht="15.75" customHeight="1" x14ac:dyDescent="0.3">
      <c r="I773" s="2"/>
      <c r="J773" s="80"/>
    </row>
    <row r="774" spans="9:10" ht="15.75" customHeight="1" x14ac:dyDescent="0.3">
      <c r="I774" s="2"/>
      <c r="J774" s="80"/>
    </row>
    <row r="775" spans="9:10" ht="15.75" customHeight="1" x14ac:dyDescent="0.3">
      <c r="I775" s="2"/>
      <c r="J775" s="80"/>
    </row>
    <row r="776" spans="9:10" ht="15.75" customHeight="1" x14ac:dyDescent="0.3">
      <c r="I776" s="2"/>
      <c r="J776" s="80"/>
    </row>
    <row r="777" spans="9:10" ht="15.75" customHeight="1" x14ac:dyDescent="0.3">
      <c r="I777" s="2"/>
      <c r="J777" s="80"/>
    </row>
    <row r="778" spans="9:10" ht="15.75" customHeight="1" x14ac:dyDescent="0.3">
      <c r="I778" s="2"/>
      <c r="J778" s="80"/>
    </row>
    <row r="779" spans="9:10" ht="15.75" customHeight="1" x14ac:dyDescent="0.3">
      <c r="I779" s="2"/>
      <c r="J779" s="80"/>
    </row>
    <row r="780" spans="9:10" ht="15.75" customHeight="1" x14ac:dyDescent="0.3">
      <c r="I780" s="2"/>
      <c r="J780" s="80"/>
    </row>
    <row r="781" spans="9:10" ht="15.75" customHeight="1" x14ac:dyDescent="0.3">
      <c r="I781" s="2"/>
      <c r="J781" s="80"/>
    </row>
    <row r="782" spans="9:10" ht="15.75" customHeight="1" x14ac:dyDescent="0.3">
      <c r="I782" s="2"/>
      <c r="J782" s="80"/>
    </row>
    <row r="783" spans="9:10" ht="15.75" customHeight="1" x14ac:dyDescent="0.3">
      <c r="I783" s="2"/>
      <c r="J783" s="80"/>
    </row>
    <row r="784" spans="9:10" ht="15.75" customHeight="1" x14ac:dyDescent="0.3">
      <c r="I784" s="2"/>
      <c r="J784" s="80"/>
    </row>
    <row r="785" spans="9:10" ht="15.75" customHeight="1" x14ac:dyDescent="0.3">
      <c r="I785" s="2"/>
      <c r="J785" s="80"/>
    </row>
    <row r="786" spans="9:10" ht="15.75" customHeight="1" x14ac:dyDescent="0.3">
      <c r="I786" s="2"/>
      <c r="J786" s="80"/>
    </row>
    <row r="787" spans="9:10" ht="15.75" customHeight="1" x14ac:dyDescent="0.3">
      <c r="I787" s="2"/>
      <c r="J787" s="80"/>
    </row>
    <row r="788" spans="9:10" ht="15.75" customHeight="1" x14ac:dyDescent="0.3">
      <c r="I788" s="2"/>
      <c r="J788" s="80"/>
    </row>
    <row r="789" spans="9:10" ht="15.75" customHeight="1" x14ac:dyDescent="0.3">
      <c r="I789" s="2"/>
      <c r="J789" s="80"/>
    </row>
    <row r="790" spans="9:10" ht="15.75" customHeight="1" x14ac:dyDescent="0.3">
      <c r="I790" s="2"/>
      <c r="J790" s="80"/>
    </row>
    <row r="791" spans="9:10" ht="15.75" customHeight="1" x14ac:dyDescent="0.3">
      <c r="I791" s="2"/>
      <c r="J791" s="80"/>
    </row>
    <row r="792" spans="9:10" ht="15.75" customHeight="1" x14ac:dyDescent="0.3">
      <c r="I792" s="2"/>
      <c r="J792" s="80"/>
    </row>
    <row r="793" spans="9:10" ht="15.75" customHeight="1" x14ac:dyDescent="0.3">
      <c r="I793" s="2"/>
      <c r="J793" s="80"/>
    </row>
    <row r="794" spans="9:10" ht="15.75" customHeight="1" x14ac:dyDescent="0.3">
      <c r="I794" s="2"/>
      <c r="J794" s="80"/>
    </row>
    <row r="795" spans="9:10" ht="15.75" customHeight="1" x14ac:dyDescent="0.3">
      <c r="I795" s="2"/>
      <c r="J795" s="80"/>
    </row>
    <row r="796" spans="9:10" ht="15.75" customHeight="1" x14ac:dyDescent="0.3">
      <c r="I796" s="2"/>
      <c r="J796" s="80"/>
    </row>
    <row r="797" spans="9:10" ht="15.75" customHeight="1" x14ac:dyDescent="0.3">
      <c r="I797" s="2"/>
      <c r="J797" s="80"/>
    </row>
    <row r="798" spans="9:10" ht="15.75" customHeight="1" x14ac:dyDescent="0.3">
      <c r="I798" s="2"/>
      <c r="J798" s="80"/>
    </row>
    <row r="799" spans="9:10" ht="15.75" customHeight="1" x14ac:dyDescent="0.3">
      <c r="I799" s="2"/>
      <c r="J799" s="80"/>
    </row>
    <row r="800" spans="9:10" ht="15.75" customHeight="1" x14ac:dyDescent="0.3">
      <c r="I800" s="2"/>
      <c r="J800" s="80"/>
    </row>
    <row r="801" spans="9:10" ht="15.75" customHeight="1" x14ac:dyDescent="0.3">
      <c r="I801" s="2"/>
      <c r="J801" s="80"/>
    </row>
    <row r="802" spans="9:10" ht="15.75" customHeight="1" x14ac:dyDescent="0.3">
      <c r="I802" s="2"/>
      <c r="J802" s="80"/>
    </row>
    <row r="803" spans="9:10" ht="15.75" customHeight="1" x14ac:dyDescent="0.3">
      <c r="I803" s="2"/>
      <c r="J803" s="80"/>
    </row>
    <row r="804" spans="9:10" ht="15.75" customHeight="1" x14ac:dyDescent="0.3">
      <c r="I804" s="2"/>
      <c r="J804" s="80"/>
    </row>
    <row r="805" spans="9:10" ht="15.75" customHeight="1" x14ac:dyDescent="0.3">
      <c r="I805" s="2"/>
      <c r="J805" s="80"/>
    </row>
    <row r="806" spans="9:10" ht="15.75" customHeight="1" x14ac:dyDescent="0.3">
      <c r="I806" s="2"/>
      <c r="J806" s="80"/>
    </row>
    <row r="807" spans="9:10" ht="15.75" customHeight="1" x14ac:dyDescent="0.3">
      <c r="I807" s="2"/>
      <c r="J807" s="80"/>
    </row>
    <row r="808" spans="9:10" ht="15.75" customHeight="1" x14ac:dyDescent="0.3">
      <c r="I808" s="2"/>
      <c r="J808" s="80"/>
    </row>
    <row r="809" spans="9:10" ht="15.75" customHeight="1" x14ac:dyDescent="0.3">
      <c r="I809" s="2"/>
      <c r="J809" s="80"/>
    </row>
    <row r="810" spans="9:10" ht="15.75" customHeight="1" x14ac:dyDescent="0.3">
      <c r="I810" s="2"/>
      <c r="J810" s="80"/>
    </row>
    <row r="811" spans="9:10" ht="15.75" customHeight="1" x14ac:dyDescent="0.3">
      <c r="I811" s="2"/>
      <c r="J811" s="80"/>
    </row>
    <row r="812" spans="9:10" ht="15.75" customHeight="1" x14ac:dyDescent="0.3">
      <c r="I812" s="2"/>
      <c r="J812" s="80"/>
    </row>
    <row r="813" spans="9:10" ht="15.75" customHeight="1" x14ac:dyDescent="0.3">
      <c r="I813" s="2"/>
      <c r="J813" s="80"/>
    </row>
    <row r="814" spans="9:10" ht="15.75" customHeight="1" x14ac:dyDescent="0.3">
      <c r="I814" s="2"/>
      <c r="J814" s="80"/>
    </row>
    <row r="815" spans="9:10" ht="15.75" customHeight="1" x14ac:dyDescent="0.3">
      <c r="I815" s="2"/>
      <c r="J815" s="80"/>
    </row>
    <row r="816" spans="9:10" ht="15.75" customHeight="1" x14ac:dyDescent="0.3">
      <c r="I816" s="2"/>
      <c r="J816" s="80"/>
    </row>
    <row r="817" spans="9:10" ht="15.75" customHeight="1" x14ac:dyDescent="0.3">
      <c r="I817" s="2"/>
      <c r="J817" s="80"/>
    </row>
    <row r="818" spans="9:10" ht="15.75" customHeight="1" x14ac:dyDescent="0.3">
      <c r="I818" s="2"/>
      <c r="J818" s="80"/>
    </row>
    <row r="819" spans="9:10" ht="15.75" customHeight="1" x14ac:dyDescent="0.3">
      <c r="I819" s="2"/>
      <c r="J819" s="80"/>
    </row>
    <row r="820" spans="9:10" ht="15.75" customHeight="1" x14ac:dyDescent="0.3">
      <c r="I820" s="2"/>
      <c r="J820" s="80"/>
    </row>
    <row r="821" spans="9:10" ht="15.75" customHeight="1" x14ac:dyDescent="0.3">
      <c r="I821" s="2"/>
      <c r="J821" s="80"/>
    </row>
    <row r="822" spans="9:10" ht="15.75" customHeight="1" x14ac:dyDescent="0.3">
      <c r="I822" s="2"/>
      <c r="J822" s="80"/>
    </row>
    <row r="823" spans="9:10" ht="15.75" customHeight="1" x14ac:dyDescent="0.3">
      <c r="I823" s="2"/>
      <c r="J823" s="80"/>
    </row>
    <row r="824" spans="9:10" ht="15.75" customHeight="1" x14ac:dyDescent="0.3">
      <c r="I824" s="2"/>
      <c r="J824" s="80"/>
    </row>
    <row r="825" spans="9:10" ht="15.75" customHeight="1" x14ac:dyDescent="0.3">
      <c r="I825" s="2"/>
      <c r="J825" s="80"/>
    </row>
    <row r="826" spans="9:10" ht="15.75" customHeight="1" x14ac:dyDescent="0.3">
      <c r="I826" s="2"/>
      <c r="J826" s="80"/>
    </row>
    <row r="827" spans="9:10" ht="15.75" customHeight="1" x14ac:dyDescent="0.3">
      <c r="I827" s="2"/>
      <c r="J827" s="80"/>
    </row>
    <row r="828" spans="9:10" ht="15.75" customHeight="1" x14ac:dyDescent="0.3">
      <c r="I828" s="2"/>
      <c r="J828" s="80"/>
    </row>
    <row r="829" spans="9:10" ht="15.75" customHeight="1" x14ac:dyDescent="0.3">
      <c r="I829" s="2"/>
      <c r="J829" s="80"/>
    </row>
    <row r="830" spans="9:10" ht="15.75" customHeight="1" x14ac:dyDescent="0.3">
      <c r="I830" s="2"/>
      <c r="J830" s="80"/>
    </row>
    <row r="831" spans="9:10" ht="15.75" customHeight="1" x14ac:dyDescent="0.3">
      <c r="I831" s="2"/>
      <c r="J831" s="80"/>
    </row>
    <row r="832" spans="9:10" ht="15.75" customHeight="1" x14ac:dyDescent="0.3">
      <c r="I832" s="2"/>
      <c r="J832" s="80"/>
    </row>
    <row r="833" spans="9:10" ht="15.75" customHeight="1" x14ac:dyDescent="0.3">
      <c r="I833" s="2"/>
      <c r="J833" s="80"/>
    </row>
    <row r="834" spans="9:10" ht="15.75" customHeight="1" x14ac:dyDescent="0.3">
      <c r="I834" s="2"/>
      <c r="J834" s="80"/>
    </row>
    <row r="835" spans="9:10" ht="15.75" customHeight="1" x14ac:dyDescent="0.3">
      <c r="I835" s="2"/>
      <c r="J835" s="80"/>
    </row>
    <row r="836" spans="9:10" ht="15.75" customHeight="1" x14ac:dyDescent="0.3">
      <c r="I836" s="2"/>
      <c r="J836" s="80"/>
    </row>
    <row r="837" spans="9:10" ht="15.75" customHeight="1" x14ac:dyDescent="0.3">
      <c r="I837" s="2"/>
      <c r="J837" s="80"/>
    </row>
    <row r="838" spans="9:10" ht="15.75" customHeight="1" x14ac:dyDescent="0.3">
      <c r="I838" s="2"/>
      <c r="J838" s="80"/>
    </row>
    <row r="839" spans="9:10" ht="15.75" customHeight="1" x14ac:dyDescent="0.3">
      <c r="I839" s="2"/>
      <c r="J839" s="80"/>
    </row>
    <row r="840" spans="9:10" ht="15.75" customHeight="1" x14ac:dyDescent="0.3">
      <c r="I840" s="2"/>
      <c r="J840" s="80"/>
    </row>
    <row r="841" spans="9:10" ht="15.75" customHeight="1" x14ac:dyDescent="0.3">
      <c r="I841" s="2"/>
      <c r="J841" s="80"/>
    </row>
    <row r="842" spans="9:10" ht="15.75" customHeight="1" x14ac:dyDescent="0.3">
      <c r="I842" s="2"/>
      <c r="J842" s="80"/>
    </row>
    <row r="843" spans="9:10" ht="15.75" customHeight="1" x14ac:dyDescent="0.3">
      <c r="I843" s="2"/>
      <c r="J843" s="80"/>
    </row>
    <row r="844" spans="9:10" ht="15.75" customHeight="1" x14ac:dyDescent="0.3">
      <c r="I844" s="2"/>
      <c r="J844" s="80"/>
    </row>
    <row r="845" spans="9:10" ht="15.75" customHeight="1" x14ac:dyDescent="0.3">
      <c r="I845" s="2"/>
      <c r="J845" s="80"/>
    </row>
    <row r="846" spans="9:10" ht="15.75" customHeight="1" x14ac:dyDescent="0.3">
      <c r="I846" s="2"/>
      <c r="J846" s="80"/>
    </row>
    <row r="847" spans="9:10" ht="15.75" customHeight="1" x14ac:dyDescent="0.3">
      <c r="I847" s="2"/>
      <c r="J847" s="80"/>
    </row>
    <row r="848" spans="9:10" ht="15.75" customHeight="1" x14ac:dyDescent="0.3">
      <c r="I848" s="2"/>
      <c r="J848" s="80"/>
    </row>
    <row r="849" spans="9:10" ht="15.75" customHeight="1" x14ac:dyDescent="0.3">
      <c r="I849" s="2"/>
      <c r="J849" s="80"/>
    </row>
    <row r="850" spans="9:10" ht="15.75" customHeight="1" x14ac:dyDescent="0.3">
      <c r="I850" s="2"/>
      <c r="J850" s="80"/>
    </row>
    <row r="851" spans="9:10" ht="15.75" customHeight="1" x14ac:dyDescent="0.3">
      <c r="I851" s="2"/>
      <c r="J851" s="80"/>
    </row>
    <row r="852" spans="9:10" ht="15.75" customHeight="1" x14ac:dyDescent="0.3">
      <c r="I852" s="2"/>
      <c r="J852" s="80"/>
    </row>
    <row r="853" spans="9:10" ht="15.75" customHeight="1" x14ac:dyDescent="0.3">
      <c r="I853" s="2"/>
      <c r="J853" s="80"/>
    </row>
    <row r="854" spans="9:10" ht="15.75" customHeight="1" x14ac:dyDescent="0.3">
      <c r="I854" s="2"/>
      <c r="J854" s="80"/>
    </row>
    <row r="855" spans="9:10" ht="15.75" customHeight="1" x14ac:dyDescent="0.3">
      <c r="I855" s="2"/>
      <c r="J855" s="80"/>
    </row>
    <row r="856" spans="9:10" ht="15.75" customHeight="1" x14ac:dyDescent="0.3">
      <c r="I856" s="2"/>
      <c r="J856" s="80"/>
    </row>
    <row r="857" spans="9:10" ht="15.75" customHeight="1" x14ac:dyDescent="0.3">
      <c r="I857" s="2"/>
      <c r="J857" s="80"/>
    </row>
    <row r="858" spans="9:10" ht="15.75" customHeight="1" x14ac:dyDescent="0.3">
      <c r="I858" s="2"/>
      <c r="J858" s="80"/>
    </row>
    <row r="859" spans="9:10" ht="15.75" customHeight="1" x14ac:dyDescent="0.3">
      <c r="I859" s="2"/>
      <c r="J859" s="80"/>
    </row>
    <row r="860" spans="9:10" ht="15.75" customHeight="1" x14ac:dyDescent="0.3">
      <c r="I860" s="2"/>
      <c r="J860" s="80"/>
    </row>
    <row r="861" spans="9:10" ht="15.75" customHeight="1" x14ac:dyDescent="0.3">
      <c r="I861" s="2"/>
      <c r="J861" s="80"/>
    </row>
    <row r="862" spans="9:10" ht="15.75" customHeight="1" x14ac:dyDescent="0.3">
      <c r="I862" s="2"/>
      <c r="J862" s="80"/>
    </row>
    <row r="863" spans="9:10" ht="15.75" customHeight="1" x14ac:dyDescent="0.3">
      <c r="I863" s="2"/>
      <c r="J863" s="80"/>
    </row>
    <row r="864" spans="9:10" ht="15.75" customHeight="1" x14ac:dyDescent="0.3">
      <c r="I864" s="2"/>
      <c r="J864" s="80"/>
    </row>
    <row r="865" spans="9:10" ht="15.75" customHeight="1" x14ac:dyDescent="0.3">
      <c r="I865" s="2"/>
      <c r="J865" s="80"/>
    </row>
    <row r="866" spans="9:10" ht="15.75" customHeight="1" x14ac:dyDescent="0.3">
      <c r="I866" s="2"/>
      <c r="J866" s="80"/>
    </row>
    <row r="867" spans="9:10" ht="15.75" customHeight="1" x14ac:dyDescent="0.3">
      <c r="I867" s="2"/>
      <c r="J867" s="80"/>
    </row>
    <row r="868" spans="9:10" ht="15.75" customHeight="1" x14ac:dyDescent="0.3">
      <c r="I868" s="2"/>
      <c r="J868" s="80"/>
    </row>
    <row r="869" spans="9:10" ht="15.75" customHeight="1" x14ac:dyDescent="0.3">
      <c r="I869" s="2"/>
      <c r="J869" s="80"/>
    </row>
    <row r="870" spans="9:10" ht="15.75" customHeight="1" x14ac:dyDescent="0.3">
      <c r="I870" s="2"/>
      <c r="J870" s="80"/>
    </row>
    <row r="871" spans="9:10" ht="15.75" customHeight="1" x14ac:dyDescent="0.3">
      <c r="I871" s="2"/>
      <c r="J871" s="80"/>
    </row>
    <row r="872" spans="9:10" ht="15.75" customHeight="1" x14ac:dyDescent="0.3">
      <c r="I872" s="2"/>
      <c r="J872" s="80"/>
    </row>
    <row r="873" spans="9:10" ht="15.75" customHeight="1" x14ac:dyDescent="0.3">
      <c r="I873" s="2"/>
      <c r="J873" s="80"/>
    </row>
    <row r="874" spans="9:10" ht="15.75" customHeight="1" x14ac:dyDescent="0.3">
      <c r="I874" s="2"/>
      <c r="J874" s="80"/>
    </row>
    <row r="875" spans="9:10" ht="15.75" customHeight="1" x14ac:dyDescent="0.3">
      <c r="I875" s="2"/>
      <c r="J875" s="80"/>
    </row>
    <row r="876" spans="9:10" ht="15.75" customHeight="1" x14ac:dyDescent="0.3">
      <c r="I876" s="2"/>
      <c r="J876" s="80"/>
    </row>
    <row r="877" spans="9:10" ht="15.75" customHeight="1" x14ac:dyDescent="0.3">
      <c r="I877" s="2"/>
      <c r="J877" s="80"/>
    </row>
    <row r="878" spans="9:10" ht="15.75" customHeight="1" x14ac:dyDescent="0.3">
      <c r="I878" s="2"/>
      <c r="J878" s="80"/>
    </row>
    <row r="879" spans="9:10" ht="15.75" customHeight="1" x14ac:dyDescent="0.3">
      <c r="I879" s="2"/>
      <c r="J879" s="80"/>
    </row>
    <row r="880" spans="9:10" ht="15.75" customHeight="1" x14ac:dyDescent="0.3">
      <c r="I880" s="2"/>
      <c r="J880" s="80"/>
    </row>
    <row r="881" spans="9:10" ht="15.75" customHeight="1" x14ac:dyDescent="0.3">
      <c r="I881" s="2"/>
      <c r="J881" s="80"/>
    </row>
    <row r="882" spans="9:10" ht="15.75" customHeight="1" x14ac:dyDescent="0.3">
      <c r="I882" s="2"/>
      <c r="J882" s="80"/>
    </row>
    <row r="883" spans="9:10" ht="15.75" customHeight="1" x14ac:dyDescent="0.3">
      <c r="I883" s="2"/>
      <c r="J883" s="80"/>
    </row>
    <row r="884" spans="9:10" ht="15.75" customHeight="1" x14ac:dyDescent="0.3">
      <c r="I884" s="2"/>
      <c r="J884" s="80"/>
    </row>
    <row r="885" spans="9:10" ht="15.75" customHeight="1" x14ac:dyDescent="0.3">
      <c r="I885" s="2"/>
      <c r="J885" s="80"/>
    </row>
    <row r="886" spans="9:10" ht="15.75" customHeight="1" x14ac:dyDescent="0.3">
      <c r="I886" s="2"/>
      <c r="J886" s="80"/>
    </row>
    <row r="887" spans="9:10" ht="15.75" customHeight="1" x14ac:dyDescent="0.3">
      <c r="I887" s="2"/>
      <c r="J887" s="80"/>
    </row>
    <row r="888" spans="9:10" ht="15.75" customHeight="1" x14ac:dyDescent="0.3">
      <c r="I888" s="2"/>
      <c r="J888" s="80"/>
    </row>
    <row r="889" spans="9:10" ht="15.75" customHeight="1" x14ac:dyDescent="0.3">
      <c r="I889" s="2"/>
      <c r="J889" s="80"/>
    </row>
    <row r="890" spans="9:10" ht="15.75" customHeight="1" x14ac:dyDescent="0.3">
      <c r="I890" s="2"/>
      <c r="J890" s="80"/>
    </row>
    <row r="891" spans="9:10" ht="15.75" customHeight="1" x14ac:dyDescent="0.3">
      <c r="I891" s="2"/>
      <c r="J891" s="80"/>
    </row>
    <row r="892" spans="9:10" ht="15.75" customHeight="1" x14ac:dyDescent="0.3">
      <c r="I892" s="2"/>
      <c r="J892" s="80"/>
    </row>
    <row r="893" spans="9:10" ht="15.75" customHeight="1" x14ac:dyDescent="0.3">
      <c r="I893" s="2"/>
      <c r="J893" s="80"/>
    </row>
    <row r="894" spans="9:10" ht="15.75" customHeight="1" x14ac:dyDescent="0.3">
      <c r="I894" s="2"/>
      <c r="J894" s="80"/>
    </row>
    <row r="895" spans="9:10" ht="15.75" customHeight="1" x14ac:dyDescent="0.3">
      <c r="I895" s="2"/>
      <c r="J895" s="80"/>
    </row>
    <row r="896" spans="9:10" ht="15.75" customHeight="1" x14ac:dyDescent="0.3">
      <c r="I896" s="2"/>
      <c r="J896" s="80"/>
    </row>
    <row r="897" spans="9:10" ht="15.75" customHeight="1" x14ac:dyDescent="0.3">
      <c r="I897" s="2"/>
      <c r="J897" s="80"/>
    </row>
    <row r="898" spans="9:10" ht="15.75" customHeight="1" x14ac:dyDescent="0.3">
      <c r="I898" s="2"/>
      <c r="J898" s="80"/>
    </row>
    <row r="899" spans="9:10" ht="15.75" customHeight="1" x14ac:dyDescent="0.3">
      <c r="I899" s="2"/>
      <c r="J899" s="80"/>
    </row>
    <row r="900" spans="9:10" ht="15.75" customHeight="1" x14ac:dyDescent="0.3">
      <c r="I900" s="2"/>
      <c r="J900" s="80"/>
    </row>
    <row r="901" spans="9:10" ht="15.75" customHeight="1" x14ac:dyDescent="0.3">
      <c r="I901" s="2"/>
      <c r="J901" s="80"/>
    </row>
    <row r="902" spans="9:10" ht="15.75" customHeight="1" x14ac:dyDescent="0.3">
      <c r="I902" s="2"/>
      <c r="J902" s="80"/>
    </row>
    <row r="903" spans="9:10" ht="15.75" customHeight="1" x14ac:dyDescent="0.3">
      <c r="I903" s="2"/>
      <c r="J903" s="80"/>
    </row>
    <row r="904" spans="9:10" ht="15.75" customHeight="1" x14ac:dyDescent="0.3">
      <c r="I904" s="2"/>
      <c r="J904" s="80"/>
    </row>
    <row r="905" spans="9:10" ht="15.75" customHeight="1" x14ac:dyDescent="0.3">
      <c r="I905" s="2"/>
      <c r="J905" s="80"/>
    </row>
    <row r="906" spans="9:10" ht="15.75" customHeight="1" x14ac:dyDescent="0.3">
      <c r="I906" s="2"/>
      <c r="J906" s="80"/>
    </row>
    <row r="907" spans="9:10" ht="15.75" customHeight="1" x14ac:dyDescent="0.3">
      <c r="I907" s="2"/>
      <c r="J907" s="80"/>
    </row>
    <row r="908" spans="9:10" ht="15.75" customHeight="1" x14ac:dyDescent="0.3">
      <c r="I908" s="2"/>
      <c r="J908" s="80"/>
    </row>
    <row r="909" spans="9:10" ht="15.75" customHeight="1" x14ac:dyDescent="0.3">
      <c r="I909" s="2"/>
      <c r="J909" s="80"/>
    </row>
    <row r="910" spans="9:10" ht="15.75" customHeight="1" x14ac:dyDescent="0.3">
      <c r="I910" s="2"/>
      <c r="J910" s="80"/>
    </row>
    <row r="911" spans="9:10" ht="15.75" customHeight="1" x14ac:dyDescent="0.3">
      <c r="I911" s="2"/>
      <c r="J911" s="80"/>
    </row>
    <row r="912" spans="9:10" ht="15.75" customHeight="1" x14ac:dyDescent="0.3">
      <c r="I912" s="2"/>
      <c r="J912" s="80"/>
    </row>
    <row r="913" spans="9:10" ht="15.75" customHeight="1" x14ac:dyDescent="0.3">
      <c r="I913" s="2"/>
      <c r="J913" s="80"/>
    </row>
    <row r="914" spans="9:10" ht="15.75" customHeight="1" x14ac:dyDescent="0.3">
      <c r="I914" s="2"/>
      <c r="J914" s="80"/>
    </row>
    <row r="915" spans="9:10" ht="15.75" customHeight="1" x14ac:dyDescent="0.3">
      <c r="I915" s="2"/>
      <c r="J915" s="80"/>
    </row>
    <row r="916" spans="9:10" ht="15.75" customHeight="1" x14ac:dyDescent="0.3">
      <c r="I916" s="2"/>
      <c r="J916" s="80"/>
    </row>
    <row r="917" spans="9:10" ht="15.75" customHeight="1" x14ac:dyDescent="0.3">
      <c r="I917" s="2"/>
      <c r="J917" s="80"/>
    </row>
    <row r="918" spans="9:10" ht="15.75" customHeight="1" x14ac:dyDescent="0.3">
      <c r="I918" s="2"/>
      <c r="J918" s="80"/>
    </row>
    <row r="919" spans="9:10" ht="15.75" customHeight="1" x14ac:dyDescent="0.3">
      <c r="I919" s="2"/>
      <c r="J919" s="80"/>
    </row>
    <row r="920" spans="9:10" ht="15.75" customHeight="1" x14ac:dyDescent="0.3">
      <c r="I920" s="2"/>
      <c r="J920" s="80"/>
    </row>
    <row r="921" spans="9:10" ht="15.75" customHeight="1" x14ac:dyDescent="0.3">
      <c r="I921" s="2"/>
      <c r="J921" s="80"/>
    </row>
    <row r="922" spans="9:10" ht="15.75" customHeight="1" x14ac:dyDescent="0.3">
      <c r="I922" s="2"/>
      <c r="J922" s="80"/>
    </row>
    <row r="923" spans="9:10" ht="15.75" customHeight="1" x14ac:dyDescent="0.3">
      <c r="I923" s="2"/>
      <c r="J923" s="80"/>
    </row>
    <row r="924" spans="9:10" ht="15.75" customHeight="1" x14ac:dyDescent="0.3">
      <c r="I924" s="2"/>
      <c r="J924" s="80"/>
    </row>
    <row r="925" spans="9:10" ht="15.75" customHeight="1" x14ac:dyDescent="0.3">
      <c r="I925" s="2"/>
      <c r="J925" s="80"/>
    </row>
    <row r="926" spans="9:10" ht="15.75" customHeight="1" x14ac:dyDescent="0.3">
      <c r="I926" s="2"/>
      <c r="J926" s="80"/>
    </row>
    <row r="927" spans="9:10" ht="15.75" customHeight="1" x14ac:dyDescent="0.3">
      <c r="I927" s="2"/>
      <c r="J927" s="80"/>
    </row>
    <row r="928" spans="9:10" ht="15.75" customHeight="1" x14ac:dyDescent="0.3">
      <c r="I928" s="2"/>
      <c r="J928" s="80"/>
    </row>
    <row r="929" spans="9:10" ht="15.75" customHeight="1" x14ac:dyDescent="0.3">
      <c r="I929" s="2"/>
      <c r="J929" s="80"/>
    </row>
    <row r="930" spans="9:10" ht="15.75" customHeight="1" x14ac:dyDescent="0.3">
      <c r="I930" s="2"/>
      <c r="J930" s="80"/>
    </row>
    <row r="931" spans="9:10" ht="15.75" customHeight="1" x14ac:dyDescent="0.3">
      <c r="I931" s="2"/>
      <c r="J931" s="80"/>
    </row>
    <row r="932" spans="9:10" ht="15.75" customHeight="1" x14ac:dyDescent="0.3">
      <c r="I932" s="2"/>
      <c r="J932" s="80"/>
    </row>
    <row r="933" spans="9:10" ht="15.75" customHeight="1" x14ac:dyDescent="0.3">
      <c r="I933" s="2"/>
      <c r="J933" s="80"/>
    </row>
    <row r="934" spans="9:10" ht="15.75" customHeight="1" x14ac:dyDescent="0.3">
      <c r="I934" s="2"/>
      <c r="J934" s="80"/>
    </row>
    <row r="935" spans="9:10" ht="15.75" customHeight="1" x14ac:dyDescent="0.3">
      <c r="I935" s="2"/>
      <c r="J935" s="80"/>
    </row>
    <row r="936" spans="9:10" ht="15.75" customHeight="1" x14ac:dyDescent="0.3">
      <c r="I936" s="2"/>
      <c r="J936" s="80"/>
    </row>
    <row r="937" spans="9:10" ht="15.75" customHeight="1" x14ac:dyDescent="0.3">
      <c r="I937" s="2"/>
      <c r="J937" s="80"/>
    </row>
    <row r="938" spans="9:10" ht="15.75" customHeight="1" x14ac:dyDescent="0.3">
      <c r="I938" s="2"/>
      <c r="J938" s="80"/>
    </row>
    <row r="939" spans="9:10" ht="15.75" customHeight="1" x14ac:dyDescent="0.3">
      <c r="I939" s="2"/>
      <c r="J939" s="80"/>
    </row>
    <row r="940" spans="9:10" ht="15.75" customHeight="1" x14ac:dyDescent="0.3">
      <c r="I940" s="2"/>
      <c r="J940" s="80"/>
    </row>
    <row r="941" spans="9:10" ht="15.75" customHeight="1" x14ac:dyDescent="0.3">
      <c r="I941" s="2"/>
      <c r="J941" s="80"/>
    </row>
    <row r="942" spans="9:10" ht="15.75" customHeight="1" x14ac:dyDescent="0.3">
      <c r="I942" s="2"/>
      <c r="J942" s="80"/>
    </row>
    <row r="943" spans="9:10" ht="15.75" customHeight="1" x14ac:dyDescent="0.3">
      <c r="I943" s="2"/>
      <c r="J943" s="80"/>
    </row>
    <row r="944" spans="9:10" ht="15.75" customHeight="1" x14ac:dyDescent="0.3">
      <c r="I944" s="2"/>
      <c r="J944" s="80"/>
    </row>
    <row r="945" spans="9:10" ht="15.75" customHeight="1" x14ac:dyDescent="0.3">
      <c r="I945" s="2"/>
      <c r="J945" s="80"/>
    </row>
    <row r="946" spans="9:10" ht="15.75" customHeight="1" x14ac:dyDescent="0.3">
      <c r="I946" s="2"/>
      <c r="J946" s="80"/>
    </row>
    <row r="947" spans="9:10" ht="15.75" customHeight="1" x14ac:dyDescent="0.3">
      <c r="I947" s="2"/>
      <c r="J947" s="80"/>
    </row>
    <row r="948" spans="9:10" ht="15.75" customHeight="1" x14ac:dyDescent="0.3">
      <c r="I948" s="2"/>
      <c r="J948" s="80"/>
    </row>
    <row r="949" spans="9:10" ht="15.75" customHeight="1" x14ac:dyDescent="0.3">
      <c r="I949" s="2"/>
      <c r="J949" s="80"/>
    </row>
    <row r="950" spans="9:10" ht="15.75" customHeight="1" x14ac:dyDescent="0.3">
      <c r="I950" s="2"/>
      <c r="J950" s="80"/>
    </row>
    <row r="951" spans="9:10" ht="15.75" customHeight="1" x14ac:dyDescent="0.3">
      <c r="I951" s="2"/>
      <c r="J951" s="80"/>
    </row>
    <row r="952" spans="9:10" ht="15.75" customHeight="1" x14ac:dyDescent="0.3">
      <c r="I952" s="2"/>
      <c r="J952" s="80"/>
    </row>
    <row r="953" spans="9:10" ht="15.75" customHeight="1" x14ac:dyDescent="0.3">
      <c r="I953" s="2"/>
      <c r="J953" s="80"/>
    </row>
    <row r="954" spans="9:10" ht="15.75" customHeight="1" x14ac:dyDescent="0.3">
      <c r="I954" s="2"/>
      <c r="J954" s="80"/>
    </row>
    <row r="955" spans="9:10" ht="15.75" customHeight="1" x14ac:dyDescent="0.3">
      <c r="I955" s="2"/>
      <c r="J955" s="80"/>
    </row>
    <row r="956" spans="9:10" ht="15.75" customHeight="1" x14ac:dyDescent="0.3">
      <c r="I956" s="2"/>
      <c r="J956" s="80"/>
    </row>
    <row r="957" spans="9:10" ht="15.75" customHeight="1" x14ac:dyDescent="0.3">
      <c r="I957" s="2"/>
      <c r="J957" s="80"/>
    </row>
    <row r="958" spans="9:10" ht="15.75" customHeight="1" x14ac:dyDescent="0.3">
      <c r="I958" s="2"/>
      <c r="J958" s="80"/>
    </row>
    <row r="959" spans="9:10" ht="15.75" customHeight="1" x14ac:dyDescent="0.3">
      <c r="I959" s="2"/>
      <c r="J959" s="80"/>
    </row>
    <row r="960" spans="9:10" ht="15.75" customHeight="1" x14ac:dyDescent="0.3">
      <c r="I960" s="2"/>
      <c r="J960" s="80"/>
    </row>
    <row r="961" spans="9:10" ht="15.75" customHeight="1" x14ac:dyDescent="0.3">
      <c r="I961" s="2"/>
      <c r="J961" s="80"/>
    </row>
    <row r="962" spans="9:10" ht="15.75" customHeight="1" x14ac:dyDescent="0.3">
      <c r="I962" s="2"/>
      <c r="J962" s="80"/>
    </row>
    <row r="963" spans="9:10" ht="15.75" customHeight="1" x14ac:dyDescent="0.3">
      <c r="I963" s="2"/>
      <c r="J963" s="80"/>
    </row>
    <row r="964" spans="9:10" ht="15.75" customHeight="1" x14ac:dyDescent="0.3">
      <c r="I964" s="2"/>
      <c r="J964" s="80"/>
    </row>
    <row r="965" spans="9:10" ht="15.75" customHeight="1" x14ac:dyDescent="0.3">
      <c r="I965" s="2"/>
      <c r="J965" s="80"/>
    </row>
    <row r="966" spans="9:10" ht="15.75" customHeight="1" x14ac:dyDescent="0.3">
      <c r="I966" s="2"/>
      <c r="J966" s="80"/>
    </row>
    <row r="967" spans="9:10" ht="15.75" customHeight="1" x14ac:dyDescent="0.3">
      <c r="I967" s="2"/>
      <c r="J967" s="80"/>
    </row>
    <row r="968" spans="9:10" ht="15.75" customHeight="1" x14ac:dyDescent="0.3">
      <c r="I968" s="2"/>
      <c r="J968" s="80"/>
    </row>
    <row r="969" spans="9:10" ht="15.75" customHeight="1" x14ac:dyDescent="0.3">
      <c r="I969" s="2"/>
      <c r="J969" s="80"/>
    </row>
    <row r="970" spans="9:10" ht="15.75" customHeight="1" x14ac:dyDescent="0.3">
      <c r="I970" s="2"/>
      <c r="J970" s="80"/>
    </row>
    <row r="971" spans="9:10" ht="15.75" customHeight="1" x14ac:dyDescent="0.3">
      <c r="I971" s="2"/>
      <c r="J971" s="80"/>
    </row>
    <row r="972" spans="9:10" ht="15.75" customHeight="1" x14ac:dyDescent="0.3">
      <c r="I972" s="2"/>
      <c r="J972" s="80"/>
    </row>
    <row r="973" spans="9:10" ht="15.75" customHeight="1" x14ac:dyDescent="0.3">
      <c r="I973" s="2"/>
      <c r="J973" s="80"/>
    </row>
    <row r="974" spans="9:10" ht="15.75" customHeight="1" x14ac:dyDescent="0.3">
      <c r="I974" s="2"/>
      <c r="J974" s="80"/>
    </row>
    <row r="975" spans="9:10" ht="15.75" customHeight="1" x14ac:dyDescent="0.3">
      <c r="I975" s="2"/>
      <c r="J975" s="80"/>
    </row>
    <row r="976" spans="9:10" ht="15.75" customHeight="1" x14ac:dyDescent="0.3">
      <c r="I976" s="2"/>
      <c r="J976" s="80"/>
    </row>
    <row r="977" spans="9:10" ht="15.75" customHeight="1" x14ac:dyDescent="0.3">
      <c r="I977" s="2"/>
      <c r="J977" s="80"/>
    </row>
    <row r="978" spans="9:10" ht="15.75" customHeight="1" x14ac:dyDescent="0.3">
      <c r="I978" s="2"/>
      <c r="J978" s="80"/>
    </row>
    <row r="979" spans="9:10" ht="15.75" customHeight="1" x14ac:dyDescent="0.3">
      <c r="I979" s="2"/>
      <c r="J979" s="80"/>
    </row>
    <row r="980" spans="9:10" ht="15.75" customHeight="1" x14ac:dyDescent="0.3">
      <c r="I980" s="2"/>
      <c r="J980" s="80"/>
    </row>
    <row r="981" spans="9:10" ht="15.75" customHeight="1" x14ac:dyDescent="0.3">
      <c r="I981" s="2"/>
      <c r="J981" s="80"/>
    </row>
    <row r="982" spans="9:10" ht="15.75" customHeight="1" x14ac:dyDescent="0.3">
      <c r="I982" s="2"/>
      <c r="J982" s="80"/>
    </row>
    <row r="983" spans="9:10" ht="15.75" customHeight="1" x14ac:dyDescent="0.3">
      <c r="I983" s="2"/>
      <c r="J983" s="80"/>
    </row>
    <row r="984" spans="9:10" ht="15.75" customHeight="1" x14ac:dyDescent="0.3">
      <c r="I984" s="2"/>
      <c r="J984" s="80"/>
    </row>
    <row r="985" spans="9:10" ht="15.75" customHeight="1" x14ac:dyDescent="0.3">
      <c r="I985" s="2"/>
      <c r="J985" s="80"/>
    </row>
    <row r="986" spans="9:10" ht="15.75" customHeight="1" x14ac:dyDescent="0.3">
      <c r="I986" s="2"/>
      <c r="J986" s="80"/>
    </row>
    <row r="987" spans="9:10" ht="15.75" customHeight="1" x14ac:dyDescent="0.3">
      <c r="I987" s="2"/>
      <c r="J987" s="80"/>
    </row>
    <row r="988" spans="9:10" ht="15.75" customHeight="1" x14ac:dyDescent="0.3">
      <c r="I988" s="2"/>
      <c r="J988" s="80"/>
    </row>
    <row r="989" spans="9:10" ht="15.75" customHeight="1" x14ac:dyDescent="0.3">
      <c r="I989" s="2"/>
      <c r="J989" s="80"/>
    </row>
    <row r="990" spans="9:10" ht="15.75" customHeight="1" x14ac:dyDescent="0.3">
      <c r="I990" s="2"/>
      <c r="J990" s="80"/>
    </row>
    <row r="991" spans="9:10" ht="15.75" customHeight="1" x14ac:dyDescent="0.3">
      <c r="I991" s="2"/>
      <c r="J991" s="80"/>
    </row>
    <row r="992" spans="9:10" ht="15.75" customHeight="1" x14ac:dyDescent="0.3">
      <c r="I992" s="2"/>
      <c r="J992" s="80"/>
    </row>
    <row r="993" spans="9:10" ht="15.75" customHeight="1" x14ac:dyDescent="0.3">
      <c r="I993" s="2"/>
      <c r="J993" s="80"/>
    </row>
    <row r="994" spans="9:10" ht="15.75" customHeight="1" x14ac:dyDescent="0.3">
      <c r="I994" s="2"/>
      <c r="J994" s="80"/>
    </row>
    <row r="995" spans="9:10" ht="15.75" customHeight="1" x14ac:dyDescent="0.3">
      <c r="I995" s="2"/>
      <c r="J995" s="80"/>
    </row>
    <row r="996" spans="9:10" ht="15.75" customHeight="1" x14ac:dyDescent="0.3">
      <c r="I996" s="2"/>
      <c r="J996" s="80"/>
    </row>
    <row r="997" spans="9:10" ht="15.75" customHeight="1" x14ac:dyDescent="0.3">
      <c r="I997" s="2"/>
      <c r="J997" s="80"/>
    </row>
    <row r="998" spans="9:10" ht="15.75" customHeight="1" x14ac:dyDescent="0.3">
      <c r="I998" s="2"/>
      <c r="J998" s="80"/>
    </row>
    <row r="999" spans="9:10" ht="15.75" customHeight="1" x14ac:dyDescent="0.3">
      <c r="I999" s="2"/>
      <c r="J999" s="80"/>
    </row>
    <row r="1000" spans="9:10" ht="15.75" customHeight="1" x14ac:dyDescent="0.3">
      <c r="I1000" s="2"/>
      <c r="J1000" s="80"/>
    </row>
  </sheetData>
  <autoFilter ref="A9:J280" xr:uid="{00000000-0009-0000-0000-000000000000}"/>
  <mergeCells count="130">
    <mergeCell ref="A2:J2"/>
    <mergeCell ref="A3:J3"/>
    <mergeCell ref="A4:J4"/>
    <mergeCell ref="A5:J5"/>
    <mergeCell ref="B6:C6"/>
    <mergeCell ref="F6:H6"/>
    <mergeCell ref="J6:J7"/>
    <mergeCell ref="A9:I9"/>
    <mergeCell ref="A10:A18"/>
    <mergeCell ref="B10:B18"/>
    <mergeCell ref="A19:E19"/>
    <mergeCell ref="A20:E20"/>
    <mergeCell ref="F20:H20"/>
    <mergeCell ref="A21:E21"/>
    <mergeCell ref="A22:J22"/>
    <mergeCell ref="A23:I23"/>
    <mergeCell ref="A24:A43"/>
    <mergeCell ref="B25:B36"/>
    <mergeCell ref="B37:B40"/>
    <mergeCell ref="B41:B43"/>
    <mergeCell ref="B52:B56"/>
    <mergeCell ref="B57:B66"/>
    <mergeCell ref="A85:E85"/>
    <mergeCell ref="A86:E86"/>
    <mergeCell ref="F86:H86"/>
    <mergeCell ref="A87:E87"/>
    <mergeCell ref="A44:E44"/>
    <mergeCell ref="A45:E45"/>
    <mergeCell ref="F45:H45"/>
    <mergeCell ref="A46:E46"/>
    <mergeCell ref="A47:J47"/>
    <mergeCell ref="A48:A84"/>
    <mergeCell ref="B48:B49"/>
    <mergeCell ref="B69:B72"/>
    <mergeCell ref="B77:B83"/>
    <mergeCell ref="A103:E103"/>
    <mergeCell ref="F103:H103"/>
    <mergeCell ref="A104:E104"/>
    <mergeCell ref="B99:B101"/>
    <mergeCell ref="B105:B106"/>
    <mergeCell ref="A120:A150"/>
    <mergeCell ref="B122:B130"/>
    <mergeCell ref="B134:B141"/>
    <mergeCell ref="B142:B143"/>
    <mergeCell ref="B108:B114"/>
    <mergeCell ref="A117:E117"/>
    <mergeCell ref="A118:E118"/>
    <mergeCell ref="F118:H118"/>
    <mergeCell ref="A119:E119"/>
    <mergeCell ref="A88:A101"/>
    <mergeCell ref="B88:B96"/>
    <mergeCell ref="B97:B98"/>
    <mergeCell ref="A102:E102"/>
    <mergeCell ref="A105:A116"/>
    <mergeCell ref="A258:A260"/>
    <mergeCell ref="A268:A280"/>
    <mergeCell ref="B268:B271"/>
    <mergeCell ref="B272:B280"/>
    <mergeCell ref="A283:A307"/>
    <mergeCell ref="A265:E265"/>
    <mergeCell ref="A266:E266"/>
    <mergeCell ref="B258:B260"/>
    <mergeCell ref="A256:E256"/>
    <mergeCell ref="F266:H266"/>
    <mergeCell ref="A267:E267"/>
    <mergeCell ref="A282:J282"/>
    <mergeCell ref="A308:E308"/>
    <mergeCell ref="F309:H309"/>
    <mergeCell ref="A311:J311"/>
    <mergeCell ref="A320:E320"/>
    <mergeCell ref="A321:E321"/>
    <mergeCell ref="F321:H321"/>
    <mergeCell ref="I265:J267"/>
    <mergeCell ref="B284:B285"/>
    <mergeCell ref="B286:B307"/>
    <mergeCell ref="A317:A319"/>
    <mergeCell ref="B317:B319"/>
    <mergeCell ref="A322:E322"/>
    <mergeCell ref="A323:E323"/>
    <mergeCell ref="A324:E324"/>
    <mergeCell ref="F324:G324"/>
    <mergeCell ref="A325:E325"/>
    <mergeCell ref="A309:E309"/>
    <mergeCell ref="A310:E310"/>
    <mergeCell ref="A313:E313"/>
    <mergeCell ref="A314:E314"/>
    <mergeCell ref="F314:H314"/>
    <mergeCell ref="A315:E315"/>
    <mergeCell ref="A316:J316"/>
    <mergeCell ref="I308:J310"/>
    <mergeCell ref="I313:J315"/>
    <mergeCell ref="I320:J325"/>
    <mergeCell ref="A255:E255"/>
    <mergeCell ref="B215:B253"/>
    <mergeCell ref="A151:E151"/>
    <mergeCell ref="A152:E152"/>
    <mergeCell ref="F152:H152"/>
    <mergeCell ref="A153:E153"/>
    <mergeCell ref="A154:A158"/>
    <mergeCell ref="B154:B158"/>
    <mergeCell ref="A159:E159"/>
    <mergeCell ref="A160:E160"/>
    <mergeCell ref="F160:H160"/>
    <mergeCell ref="B172:B211"/>
    <mergeCell ref="A162:A211"/>
    <mergeCell ref="A215:A254"/>
    <mergeCell ref="F256:H256"/>
    <mergeCell ref="A257:E257"/>
    <mergeCell ref="A261:E261"/>
    <mergeCell ref="A262:E262"/>
    <mergeCell ref="F262:H262"/>
    <mergeCell ref="A263:E263"/>
    <mergeCell ref="A6:A7"/>
    <mergeCell ref="I19:J21"/>
    <mergeCell ref="I44:J46"/>
    <mergeCell ref="I85:J87"/>
    <mergeCell ref="I102:J104"/>
    <mergeCell ref="I117:J119"/>
    <mergeCell ref="I151:J153"/>
    <mergeCell ref="I159:J161"/>
    <mergeCell ref="I212:J214"/>
    <mergeCell ref="I255:J257"/>
    <mergeCell ref="I261:J263"/>
    <mergeCell ref="A161:E161"/>
    <mergeCell ref="B145:B150"/>
    <mergeCell ref="B162:B171"/>
    <mergeCell ref="A212:E212"/>
    <mergeCell ref="A213:E213"/>
    <mergeCell ref="F213:H213"/>
    <mergeCell ref="A214:E214"/>
  </mergeCells>
  <hyperlinks>
    <hyperlink ref="J10" r:id="rId1" xr:uid="{00000000-0004-0000-0000-000000000000}"/>
    <hyperlink ref="J11" r:id="rId2" xr:uid="{00000000-0004-0000-0000-000001000000}"/>
    <hyperlink ref="J12" r:id="rId3" xr:uid="{00000000-0004-0000-0000-000002000000}"/>
    <hyperlink ref="J13" r:id="rId4" xr:uid="{00000000-0004-0000-0000-000003000000}"/>
    <hyperlink ref="J14" r:id="rId5" xr:uid="{00000000-0004-0000-0000-000004000000}"/>
    <hyperlink ref="J15" r:id="rId6" xr:uid="{00000000-0004-0000-0000-000005000000}"/>
    <hyperlink ref="J16" r:id="rId7" xr:uid="{00000000-0004-0000-0000-000006000000}"/>
    <hyperlink ref="J17" r:id="rId8" xr:uid="{00000000-0004-0000-0000-000007000000}"/>
    <hyperlink ref="J18" r:id="rId9" xr:uid="{00000000-0004-0000-0000-000008000000}"/>
    <hyperlink ref="J24" r:id="rId10" xr:uid="{00000000-0004-0000-0000-000009000000}"/>
    <hyperlink ref="J26" r:id="rId11" xr:uid="{00000000-0004-0000-0000-00000A000000}"/>
    <hyperlink ref="J27" r:id="rId12" xr:uid="{00000000-0004-0000-0000-00000B000000}"/>
    <hyperlink ref="J28" r:id="rId13" xr:uid="{00000000-0004-0000-0000-00000C000000}"/>
    <hyperlink ref="J30" r:id="rId14" xr:uid="{00000000-0004-0000-0000-00000D000000}"/>
    <hyperlink ref="J31" r:id="rId15" xr:uid="{00000000-0004-0000-0000-00000E000000}"/>
    <hyperlink ref="J32" r:id="rId16" xr:uid="{00000000-0004-0000-0000-00000F000000}"/>
    <hyperlink ref="J33" r:id="rId17" xr:uid="{00000000-0004-0000-0000-000010000000}"/>
    <hyperlink ref="J34" r:id="rId18" xr:uid="{00000000-0004-0000-0000-000011000000}"/>
    <hyperlink ref="J35" r:id="rId19" xr:uid="{00000000-0004-0000-0000-000012000000}"/>
    <hyperlink ref="J36" r:id="rId20" xr:uid="{00000000-0004-0000-0000-000013000000}"/>
    <hyperlink ref="J37" r:id="rId21" xr:uid="{00000000-0004-0000-0000-000014000000}"/>
    <hyperlink ref="J38" r:id="rId22" location="proteccion_datos" xr:uid="{00000000-0004-0000-0000-000015000000}"/>
    <hyperlink ref="J39" r:id="rId23" location="propiedad_intelectual" xr:uid="{00000000-0004-0000-0000-000016000000}"/>
    <hyperlink ref="J40" r:id="rId24" xr:uid="{00000000-0004-0000-0000-000017000000}"/>
    <hyperlink ref="J41" r:id="rId25" xr:uid="{00000000-0004-0000-0000-000018000000}"/>
    <hyperlink ref="J42" r:id="rId26" xr:uid="{00000000-0004-0000-0000-000019000000}"/>
    <hyperlink ref="J43" r:id="rId27" xr:uid="{00000000-0004-0000-0000-00001A000000}"/>
    <hyperlink ref="J48" r:id="rId28" location="1679072083282-241f6de0-4aff" xr:uid="{00000000-0004-0000-0000-00001B000000}"/>
    <hyperlink ref="J49" r:id="rId29" xr:uid="{00000000-0004-0000-0000-00001C000000}"/>
    <hyperlink ref="J50" r:id="rId30" location="1679072083282-241f6de0-4aff" xr:uid="{00000000-0004-0000-0000-00001D000000}"/>
    <hyperlink ref="J51" r:id="rId31" location="1679072083282-241f6de0-4aff" xr:uid="{00000000-0004-0000-0000-00001E000000}"/>
    <hyperlink ref="J52" r:id="rId32" location="1679072083282-241f6de0-4aff" xr:uid="{00000000-0004-0000-0000-00001F000000}"/>
    <hyperlink ref="J53" r:id="rId33" location="1679072083282-241f6de0-4aff" xr:uid="{00000000-0004-0000-0000-000020000000}"/>
    <hyperlink ref="J54" r:id="rId34" location="1679072083282-241f6de0-4aff" xr:uid="{00000000-0004-0000-0000-000021000000}"/>
    <hyperlink ref="J55" r:id="rId35" location="1679072083282-241f6de0-4aff" xr:uid="{00000000-0004-0000-0000-000022000000}"/>
    <hyperlink ref="J56" r:id="rId36" location="1679072083282-241f6de0-4aff" xr:uid="{00000000-0004-0000-0000-000023000000}"/>
    <hyperlink ref="J67" r:id="rId37" location="1679072083282-241f6de0-4aff" xr:uid="{00000000-0004-0000-0000-000024000000}"/>
    <hyperlink ref="J68" r:id="rId38" xr:uid="{00000000-0004-0000-0000-000025000000}"/>
    <hyperlink ref="J69" r:id="rId39" location="1679072083282-241f6de0-4aff" xr:uid="{00000000-0004-0000-0000-000026000000}"/>
    <hyperlink ref="J70" r:id="rId40" location="1679072083282-241f6de0-4aff" xr:uid="{00000000-0004-0000-0000-000027000000}"/>
    <hyperlink ref="J71" r:id="rId41" location="1679072083282-241f6de0-4aff" xr:uid="{00000000-0004-0000-0000-000028000000}"/>
    <hyperlink ref="J72" r:id="rId42" location="1679072083282-241f6de0-4aff" xr:uid="{00000000-0004-0000-0000-000029000000}"/>
    <hyperlink ref="J73" r:id="rId43" location="1679072083282-241f6de0-4aff" xr:uid="{00000000-0004-0000-0000-00002A000000}"/>
    <hyperlink ref="J74" r:id="rId44" location="1679072083282-241f6de0-4aff" xr:uid="{00000000-0004-0000-0000-00002B000000}"/>
    <hyperlink ref="J75" r:id="rId45" location="1679072083282-241f6de0-4aff" xr:uid="{00000000-0004-0000-0000-00002C000000}"/>
    <hyperlink ref="J76" r:id="rId46" location="1679072083282-241f6de0-4aff" xr:uid="{00000000-0004-0000-0000-00002D000000}"/>
    <hyperlink ref="J77" r:id="rId47" location="1679072083282-241f6de0-4aff" xr:uid="{00000000-0004-0000-0000-00002E000000}"/>
    <hyperlink ref="J78" r:id="rId48" location="1679072083282-241f6de0-4aff" xr:uid="{00000000-0004-0000-0000-00002F000000}"/>
    <hyperlink ref="J79" r:id="rId49" location="1679072083282-241f6de0-4aff" xr:uid="{00000000-0004-0000-0000-000030000000}"/>
    <hyperlink ref="J80" r:id="rId50" location="1679072083282-241f6de0-4aff" xr:uid="{00000000-0004-0000-0000-000031000000}"/>
    <hyperlink ref="J81" r:id="rId51" location="1679072083282-241f6de0-4aff" xr:uid="{00000000-0004-0000-0000-000032000000}"/>
    <hyperlink ref="J82" r:id="rId52" location="1679072083282-241f6de0-4aff" xr:uid="{00000000-0004-0000-0000-000033000000}"/>
    <hyperlink ref="J83" r:id="rId53" location="1679072083282-241f6de0-4aff" xr:uid="{00000000-0004-0000-0000-000034000000}"/>
    <hyperlink ref="J84" r:id="rId54" location="1679072083282-241f6de0-4aff" xr:uid="{00000000-0004-0000-0000-000035000000}"/>
    <hyperlink ref="J88" r:id="rId55" location="leyes" xr:uid="{00000000-0004-0000-0000-000036000000}"/>
    <hyperlink ref="J89" r:id="rId56" location="1679072083282-241f6de0-4aff" xr:uid="{00000000-0004-0000-0000-000037000000}"/>
    <hyperlink ref="J90" r:id="rId57" location="circulares" xr:uid="{00000000-0004-0000-0000-000038000000}"/>
    <hyperlink ref="J93" r:id="rId58" location="politicas" xr:uid="{00000000-0004-0000-0000-000039000000}"/>
    <hyperlink ref="J94" r:id="rId59" location="1679072083303-c783e75a-7b62_x000a__x000a_chrome-extension://efaidnbmnnnibpcajpcglclefindmkaj/https://www.parquesnacionales.gov.co/wp-content/uploads/2023/06/gct_gu_01_supervision-e-interventoria_v_1.pdf" xr:uid="{00000000-0004-0000-0000-00003A000000}"/>
    <hyperlink ref="J95" r:id="rId60" xr:uid="{00000000-0004-0000-0000-00003B000000}"/>
    <hyperlink ref="J96" r:id="rId61" location="1679072083282-241f6de0-4aff" xr:uid="{00000000-0004-0000-0000-00003C000000}"/>
    <hyperlink ref="J97" r:id="rId62" location="1679072083282-241f6de0-4aff" xr:uid="{00000000-0004-0000-0000-00003D000000}"/>
    <hyperlink ref="J98" r:id="rId63" location="1679072083303-c783e75a-7b62" xr:uid="{00000000-0004-0000-0000-00003E000000}"/>
    <hyperlink ref="J99" r:id="rId64" location="1679072083303-c783e75a-7b62" xr:uid="{00000000-0004-0000-0000-00003F000000}"/>
    <hyperlink ref="J100" r:id="rId65" location="1679072083303-c783e75a-7b62" xr:uid="{00000000-0004-0000-0000-000040000000}"/>
    <hyperlink ref="J101" r:id="rId66" location="1679072083282-241f6de0-4aff" xr:uid="{00000000-0004-0000-0000-000041000000}"/>
    <hyperlink ref="J105" r:id="rId67" xr:uid="{00000000-0004-0000-0000-000042000000}"/>
    <hyperlink ref="J106" r:id="rId68" xr:uid="{00000000-0004-0000-0000-000043000000}"/>
    <hyperlink ref="J107" r:id="rId69" location="1679072083327-3dc94059-a914" xr:uid="{00000000-0004-0000-0000-000044000000}"/>
    <hyperlink ref="J109" r:id="rId70" location="1679072083327-3dc94059-a914" xr:uid="{00000000-0004-0000-0000-000045000000}"/>
    <hyperlink ref="J110" r:id="rId71" location="1679072083327-3dc94059-a914" xr:uid="{00000000-0004-0000-0000-000046000000}"/>
    <hyperlink ref="J111" r:id="rId72" location="1679072083327-3dc94059-a914" xr:uid="{00000000-0004-0000-0000-000047000000}"/>
    <hyperlink ref="J112" r:id="rId73" location="1679072083327-3dc94059-a914" xr:uid="{00000000-0004-0000-0000-000048000000}"/>
    <hyperlink ref="J113" r:id="rId74" location="1679072083327-3dc94059-a914" xr:uid="{00000000-0004-0000-0000-000049000000}"/>
    <hyperlink ref="J114" r:id="rId75" location="1679072083327-3dc94059-a914" xr:uid="{00000000-0004-0000-0000-00004A000000}"/>
    <hyperlink ref="J115" r:id="rId76" location="1679072083327-3dc94059-a914" xr:uid="{00000000-0004-0000-0000-00004B000000}"/>
    <hyperlink ref="J116" r:id="rId77" location="1679072083327-3dc94059-a914" xr:uid="{00000000-0004-0000-0000-00004C000000}"/>
    <hyperlink ref="J120" r:id="rId78" location="1679072083348-18c1bf6c-6366" xr:uid="{00000000-0004-0000-0000-00004D000000}"/>
    <hyperlink ref="J121" r:id="rId79" location="1679072083348-18c1bf6c-6366" xr:uid="{00000000-0004-0000-0000-00004E000000}"/>
    <hyperlink ref="J123" r:id="rId80" location="paa" xr:uid="{00000000-0004-0000-0000-00004F000000}"/>
    <hyperlink ref="J124" r:id="rId81" location="paa" xr:uid="{00000000-0004-0000-0000-000050000000}"/>
    <hyperlink ref="J125" r:id="rId82" location="paa" xr:uid="{00000000-0004-0000-0000-000051000000}"/>
    <hyperlink ref="J126" r:id="rId83" location="paa " xr:uid="{00000000-0004-0000-0000-000052000000}"/>
    <hyperlink ref="J127" r:id="rId84" location="paa" xr:uid="{00000000-0004-0000-0000-000053000000}"/>
    <hyperlink ref="J128" r:id="rId85" location="paa" xr:uid="{00000000-0004-0000-0000-000054000000}"/>
    <hyperlink ref="J129" r:id="rId86" location="paa" xr:uid="{00000000-0004-0000-0000-000055000000}"/>
    <hyperlink ref="J130" r:id="rId87" location="paa" xr:uid="{00000000-0004-0000-0000-000056000000}"/>
    <hyperlink ref="J131" r:id="rId88" location="1679072083348-18c1bf6c-6366" xr:uid="{00000000-0004-0000-0000-000057000000}"/>
    <hyperlink ref="J132" r:id="rId89" location="1679072083348-18c1bf6c-6366" xr:uid="{00000000-0004-0000-0000-000058000000}"/>
    <hyperlink ref="J133" r:id="rId90" location="1679072083348-18c1bf6c-6366" xr:uid="{00000000-0004-0000-0000-000059000000}"/>
    <hyperlink ref="J134" r:id="rId91" location="informes-gestion" xr:uid="{00000000-0004-0000-0000-00005A000000}"/>
    <hyperlink ref="J135" r:id="rId92" location="1679072083348-18c1bf6c-6366" xr:uid="{00000000-0004-0000-0000-00005B000000}"/>
    <hyperlink ref="J136" r:id="rId93" location="1679072083348-18c1bf6c-6366" xr:uid="{00000000-0004-0000-0000-00005C000000}"/>
    <hyperlink ref="J137" r:id="rId94" location="1679072083348-18c1bf6c-6366" xr:uid="{00000000-0004-0000-0000-00005D000000}"/>
    <hyperlink ref="J138" r:id="rId95" location="plan-contraloria" xr:uid="{00000000-0004-0000-0000-00005E000000}"/>
    <hyperlink ref="J139" r:id="rId96" location="plan-contraloria" xr:uid="{00000000-0004-0000-0000-00005F000000}"/>
    <hyperlink ref="J140" r:id="rId97" location="plan-contraloria" xr:uid="{00000000-0004-0000-0000-000060000000}"/>
    <hyperlink ref="J141" r:id="rId98" location="plan-contraloria" xr:uid="{00000000-0004-0000-0000-000061000000}"/>
    <hyperlink ref="J142" r:id="rId99" location="informes-evaluacion" xr:uid="{00000000-0004-0000-0000-000062000000}"/>
    <hyperlink ref="J143" r:id="rId100" location="informes-evaluacion" xr:uid="{00000000-0004-0000-0000-000063000000}"/>
    <hyperlink ref="J144" r:id="rId101" location="1679072083348-18c1bf6c-6366" xr:uid="{00000000-0004-0000-0000-000064000000}"/>
    <hyperlink ref="J145" r:id="rId102" location="informes_pqrs" xr:uid="{00000000-0004-0000-0000-000065000000}"/>
    <hyperlink ref="J147" r:id="rId103" location="informes_pqrs" xr:uid="{00000000-0004-0000-0000-000066000000}"/>
    <hyperlink ref="J148" r:id="rId104" location="informes_pqrs" xr:uid="{00000000-0004-0000-0000-000067000000}"/>
    <hyperlink ref="J149" r:id="rId105" location="informes_pqrs" xr:uid="{00000000-0004-0000-0000-000068000000}"/>
    <hyperlink ref="J150" r:id="rId106" location="informes_pqrs" xr:uid="{00000000-0004-0000-0000-000069000000}"/>
    <hyperlink ref="J154" r:id="rId107" location="1662064081494-ed15300b-2b01b" xr:uid="{00000000-0004-0000-0000-00006A000000}"/>
    <hyperlink ref="J155" r:id="rId108" location="1662064081494-ed15300b-2b01b" xr:uid="{00000000-0004-0000-0000-00006B000000}"/>
    <hyperlink ref="J156" r:id="rId109" location="1662064081494-ed15300b-2b01b" xr:uid="{00000000-0004-0000-0000-00006C000000}"/>
    <hyperlink ref="J157" r:id="rId110" location="1662064081494-ed15300b-2b01b" xr:uid="{00000000-0004-0000-0000-00006D000000}"/>
    <hyperlink ref="J158" r:id="rId111" location="1662064081494-ed15300b-2b01b" xr:uid="{00000000-0004-0000-0000-00006E000000}"/>
    <hyperlink ref="J162" r:id="rId112" xr:uid="{00000000-0004-0000-0000-00006F000000}"/>
    <hyperlink ref="J163" r:id="rId113" location="Mecanismos" xr:uid="{00000000-0004-0000-0000-000070000000}"/>
    <hyperlink ref="J164" r:id="rId114" location="Plan-ciudadana" xr:uid="{00000000-0004-0000-0000-000071000000}"/>
    <hyperlink ref="J165" r:id="rId115" location="Informe-rendici%C3%B3n-cuentas" xr:uid="{00000000-0004-0000-0000-000072000000}"/>
    <hyperlink ref="J166" r:id="rId116" location="PlanAnticorrupcionAC" xr:uid="{00000000-0004-0000-0000-000073000000}"/>
    <hyperlink ref="J167" r:id="rId117" location="Informe-rendici%C3%B3n-cuentas" xr:uid="{00000000-0004-0000-0000-000074000000}"/>
    <hyperlink ref="J168" r:id="rId118" location="Convocatorias" xr:uid="{00000000-0004-0000-0000-000075000000}"/>
    <hyperlink ref="J169" r:id="rId119" xr:uid="{00000000-0004-0000-0000-000076000000}"/>
    <hyperlink ref="J171" r:id="rId120" location="Canal" xr:uid="{00000000-0004-0000-0000-000077000000}"/>
    <hyperlink ref="J172" r:id="rId121" xr:uid="{00000000-0004-0000-0000-000078000000}"/>
    <hyperlink ref="J173" r:id="rId122" xr:uid="{00000000-0004-0000-0000-000079000000}"/>
    <hyperlink ref="J174" r:id="rId123" xr:uid="{00000000-0004-0000-0000-00007A000000}"/>
    <hyperlink ref="J175" r:id="rId124" xr:uid="{00000000-0004-0000-0000-00007B000000}"/>
    <hyperlink ref="J176" r:id="rId125" xr:uid="{00000000-0004-0000-0000-00007C000000}"/>
    <hyperlink ref="J177" r:id="rId126" xr:uid="{00000000-0004-0000-0000-00007D000000}"/>
    <hyperlink ref="J178" r:id="rId127" xr:uid="{00000000-0004-0000-0000-00007E000000}"/>
    <hyperlink ref="J179" r:id="rId128" xr:uid="{00000000-0004-0000-0000-00007F000000}"/>
    <hyperlink ref="J180" r:id="rId129" xr:uid="{00000000-0004-0000-0000-000080000000}"/>
    <hyperlink ref="J181" r:id="rId130" xr:uid="{00000000-0004-0000-0000-000081000000}"/>
    <hyperlink ref="J182" r:id="rId131" xr:uid="{00000000-0004-0000-0000-000082000000}"/>
    <hyperlink ref="J183" r:id="rId132" xr:uid="{00000000-0004-0000-0000-000083000000}"/>
    <hyperlink ref="J184" r:id="rId133" xr:uid="{00000000-0004-0000-0000-000084000000}"/>
    <hyperlink ref="J185" r:id="rId134" xr:uid="{00000000-0004-0000-0000-000085000000}"/>
    <hyperlink ref="J186" r:id="rId135" xr:uid="{00000000-0004-0000-0000-000086000000}"/>
    <hyperlink ref="J187" r:id="rId136" xr:uid="{00000000-0004-0000-0000-000087000000}"/>
    <hyperlink ref="J188" r:id="rId137" xr:uid="{00000000-0004-0000-0000-000088000000}"/>
    <hyperlink ref="J189" r:id="rId138" xr:uid="{00000000-0004-0000-0000-000089000000}"/>
    <hyperlink ref="J190" r:id="rId139" xr:uid="{00000000-0004-0000-0000-00008A000000}"/>
    <hyperlink ref="J191" r:id="rId140" xr:uid="{00000000-0004-0000-0000-00008B000000}"/>
    <hyperlink ref="J192" r:id="rId141" xr:uid="{00000000-0004-0000-0000-00008C000000}"/>
    <hyperlink ref="J193" r:id="rId142" xr:uid="{00000000-0004-0000-0000-00008D000000}"/>
    <hyperlink ref="J194" r:id="rId143" xr:uid="{00000000-0004-0000-0000-00008E000000}"/>
    <hyperlink ref="J196" r:id="rId144" xr:uid="{00000000-0004-0000-0000-00008F000000}"/>
    <hyperlink ref="J204" r:id="rId145" xr:uid="{00000000-0004-0000-0000-000090000000}"/>
    <hyperlink ref="J205" r:id="rId146" xr:uid="{00000000-0004-0000-0000-000091000000}"/>
    <hyperlink ref="J206" r:id="rId147" xr:uid="{00000000-0004-0000-0000-000092000000}"/>
    <hyperlink ref="J207" r:id="rId148" xr:uid="{00000000-0004-0000-0000-000093000000}"/>
    <hyperlink ref="J208" r:id="rId149" xr:uid="{00000000-0004-0000-0000-000094000000}"/>
    <hyperlink ref="J209" r:id="rId150" xr:uid="{00000000-0004-0000-0000-000095000000}"/>
    <hyperlink ref="J210" r:id="rId151" xr:uid="{00000000-0004-0000-0000-000096000000}"/>
    <hyperlink ref="J211" r:id="rId152" xr:uid="{00000000-0004-0000-0000-000097000000}"/>
    <hyperlink ref="J216" r:id="rId153" xr:uid="{00000000-0004-0000-0000-000098000000}"/>
    <hyperlink ref="J217" r:id="rId154" xr:uid="{00000000-0004-0000-0000-000099000000}"/>
    <hyperlink ref="J218" r:id="rId155" xr:uid="{00000000-0004-0000-0000-00009A000000}"/>
    <hyperlink ref="J219" r:id="rId156" xr:uid="{00000000-0004-0000-0000-00009B000000}"/>
    <hyperlink ref="J220" r:id="rId157" xr:uid="{00000000-0004-0000-0000-00009C000000}"/>
    <hyperlink ref="J221" r:id="rId158" xr:uid="{00000000-0004-0000-0000-00009D000000}"/>
    <hyperlink ref="J222" r:id="rId159" xr:uid="{00000000-0004-0000-0000-00009E000000}"/>
    <hyperlink ref="J223" r:id="rId160" xr:uid="{00000000-0004-0000-0000-00009F000000}"/>
    <hyperlink ref="J224" r:id="rId161" location="informacion-clasificada-reservada" xr:uid="{00000000-0004-0000-0000-0000A0000000}"/>
    <hyperlink ref="J225" r:id="rId162" location="informacion-clasificada-reservada" xr:uid="{00000000-0004-0000-0000-0000A1000000}"/>
    <hyperlink ref="J226" r:id="rId163" location="informacion-clasificada-reservada" xr:uid="{00000000-0004-0000-0000-0000A2000000}"/>
    <hyperlink ref="J227" r:id="rId164" location="informacion-clasificada-reservada" xr:uid="{00000000-0004-0000-0000-0000A3000000}"/>
    <hyperlink ref="J228" r:id="rId165" location="informacion-clasificada-reservada" xr:uid="{00000000-0004-0000-0000-0000A4000000}"/>
    <hyperlink ref="J229" r:id="rId166" location="informacion-clasificada-reservada" xr:uid="{00000000-0004-0000-0000-0000A5000000}"/>
    <hyperlink ref="J230" r:id="rId167" location="informacion-clasificada-reservada" xr:uid="{00000000-0004-0000-0000-0000A6000000}"/>
    <hyperlink ref="J231" r:id="rId168" location="informacion-clasificada-reservada" xr:uid="{00000000-0004-0000-0000-0000A7000000}"/>
    <hyperlink ref="J232" r:id="rId169" location="informacion-clasificada-reservada" xr:uid="{00000000-0004-0000-0000-0000A8000000}"/>
    <hyperlink ref="J233" r:id="rId170" location="informacion-clasificada-reservada" xr:uid="{00000000-0004-0000-0000-0000A9000000}"/>
    <hyperlink ref="J234" r:id="rId171" location="informacion-clasificada-reservada" xr:uid="{00000000-0004-0000-0000-0000AA000000}"/>
    <hyperlink ref="J235" r:id="rId172" location="informacion-clasificada-reservada" xr:uid="{00000000-0004-0000-0000-0000AB000000}"/>
    <hyperlink ref="J236" r:id="rId173" location="informacion-clasificada-reservada" xr:uid="{00000000-0004-0000-0000-0000AC000000}"/>
    <hyperlink ref="J237" r:id="rId174" location="informacion-clasificada-reservada" xr:uid="{00000000-0004-0000-0000-0000AD000000}"/>
    <hyperlink ref="J238" r:id="rId175" location="informacion-clasificada-reservada" xr:uid="{00000000-0004-0000-0000-0000AE000000}"/>
    <hyperlink ref="J239" r:id="rId176" location="informacion-clasificada-reservada" xr:uid="{00000000-0004-0000-0000-0000AF000000}"/>
    <hyperlink ref="J240" r:id="rId177" location="informacion-clasificada-reservada" xr:uid="{00000000-0004-0000-0000-0000B0000000}"/>
    <hyperlink ref="J241" r:id="rId178" location="informacion-clasificada-reservada" xr:uid="{00000000-0004-0000-0000-0000B1000000}"/>
    <hyperlink ref="J242" r:id="rId179" location="informacion-clasificada-reservada" xr:uid="{00000000-0004-0000-0000-0000B2000000}"/>
    <hyperlink ref="J243" r:id="rId180" location="informacion-clasificada-reservada" xr:uid="{00000000-0004-0000-0000-0000B3000000}"/>
    <hyperlink ref="J244" r:id="rId181" location="informacion-clasificada-reservada" xr:uid="{00000000-0004-0000-0000-0000B4000000}"/>
    <hyperlink ref="J245" r:id="rId182" location="informacion-clasificada-reservada" xr:uid="{00000000-0004-0000-0000-0000B5000000}"/>
    <hyperlink ref="J246" r:id="rId183" location="informacion-clasificada-reservada" xr:uid="{00000000-0004-0000-0000-0000B6000000}"/>
    <hyperlink ref="J247" r:id="rId184" location="informacion-clasificada-reservada" xr:uid="{00000000-0004-0000-0000-0000B7000000}"/>
    <hyperlink ref="J248" r:id="rId185" location="gestion-documental" xr:uid="{00000000-0004-0000-0000-0000B8000000}"/>
    <hyperlink ref="J249" r:id="rId186" location="gestion-documental" xr:uid="{00000000-0004-0000-0000-0000B9000000}"/>
    <hyperlink ref="J250" r:id="rId187" location="gestion-documental" xr:uid="{00000000-0004-0000-0000-0000BA000000}"/>
    <hyperlink ref="J251" r:id="rId188" location="gestion-documental" xr:uid="{00000000-0004-0000-0000-0000BB000000}"/>
    <hyperlink ref="J252" r:id="rId189" location="gestion-documental" xr:uid="{00000000-0004-0000-0000-0000BC000000}"/>
    <hyperlink ref="J253" r:id="rId190" location="gestion-documental" xr:uid="{00000000-0004-0000-0000-0000BD000000}"/>
    <hyperlink ref="J254" r:id="rId191" xr:uid="{00000000-0004-0000-0000-0000BE000000}"/>
    <hyperlink ref="J258" r:id="rId192" xr:uid="{00000000-0004-0000-0000-0000BF000000}"/>
    <hyperlink ref="J259" r:id="rId193" xr:uid="{00000000-0004-0000-0000-0000C0000000}"/>
    <hyperlink ref="J260" r:id="rId194" xr:uid="{00000000-0004-0000-0000-0000C1000000}"/>
    <hyperlink ref="J264" r:id="rId195" location="1679072083485-76362899-f004" xr:uid="{00000000-0004-0000-0000-0000C2000000}"/>
    <hyperlink ref="J283" r:id="rId196" xr:uid="{00000000-0004-0000-0000-0000C3000000}"/>
    <hyperlink ref="J284" r:id="rId197" xr:uid="{00000000-0004-0000-0000-0000C4000000}"/>
    <hyperlink ref="J285" r:id="rId198" xr:uid="{00000000-0004-0000-0000-0000C5000000}"/>
    <hyperlink ref="J287" r:id="rId199" xr:uid="{00000000-0004-0000-0000-0000C6000000}"/>
    <hyperlink ref="J288" r:id="rId200" xr:uid="{00000000-0004-0000-0000-0000C7000000}"/>
    <hyperlink ref="J289" r:id="rId201" xr:uid="{00000000-0004-0000-0000-0000C8000000}"/>
    <hyperlink ref="J290" r:id="rId202" xr:uid="{00000000-0004-0000-0000-0000C9000000}"/>
    <hyperlink ref="J291" r:id="rId203" xr:uid="{00000000-0004-0000-0000-0000CA000000}"/>
    <hyperlink ref="J292" r:id="rId204" xr:uid="{00000000-0004-0000-0000-0000CB000000}"/>
    <hyperlink ref="J293" r:id="rId205" xr:uid="{00000000-0004-0000-0000-0000CC000000}"/>
    <hyperlink ref="J294" r:id="rId206" xr:uid="{00000000-0004-0000-0000-0000CD000000}"/>
    <hyperlink ref="J296" r:id="rId207" xr:uid="{00000000-0004-0000-0000-0000CE000000}"/>
    <hyperlink ref="J297" r:id="rId208" xr:uid="{00000000-0004-0000-0000-0000CF000000}"/>
    <hyperlink ref="J298" r:id="rId209" xr:uid="{00000000-0004-0000-0000-0000D0000000}"/>
    <hyperlink ref="J299" r:id="rId210" xr:uid="{00000000-0004-0000-0000-0000D1000000}"/>
    <hyperlink ref="J300" r:id="rId211" xr:uid="{00000000-0004-0000-0000-0000D2000000}"/>
    <hyperlink ref="J301" r:id="rId212" xr:uid="{00000000-0004-0000-0000-0000D3000000}"/>
    <hyperlink ref="J302" r:id="rId213" xr:uid="{00000000-0004-0000-0000-0000D4000000}"/>
    <hyperlink ref="J303" r:id="rId214" xr:uid="{00000000-0004-0000-0000-0000D5000000}"/>
    <hyperlink ref="J304" r:id="rId215" xr:uid="{00000000-0004-0000-0000-0000D6000000}"/>
    <hyperlink ref="J305" r:id="rId216" xr:uid="{00000000-0004-0000-0000-0000D7000000}"/>
    <hyperlink ref="J306" r:id="rId217" xr:uid="{00000000-0004-0000-0000-0000D8000000}"/>
    <hyperlink ref="J307" r:id="rId218" xr:uid="{00000000-0004-0000-0000-0000D9000000}"/>
    <hyperlink ref="J312" r:id="rId219" xr:uid="{00000000-0004-0000-0000-0000DA000000}"/>
    <hyperlink ref="J317" r:id="rId220" location="proteccion_datos" xr:uid="{00000000-0004-0000-0000-0000DB000000}"/>
    <hyperlink ref="J318" r:id="rId221" xr:uid="{00000000-0004-0000-0000-0000DC000000}"/>
  </hyperlinks>
  <pageMargins left="0.70866141732283472" right="0.70866141732283472" top="0.74803149606299213" bottom="0.74803149606299213" header="0" footer="0"/>
  <pageSetup paperSize="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5A11"/>
  </sheetPr>
  <dimension ref="C1:I1000"/>
  <sheetViews>
    <sheetView workbookViewId="0">
      <selection activeCell="H21" sqref="H21"/>
    </sheetView>
  </sheetViews>
  <sheetFormatPr baseColWidth="10" defaultColWidth="14.44140625" defaultRowHeight="15" customHeight="1" x14ac:dyDescent="0.3"/>
  <cols>
    <col min="1" max="2" width="10.6640625" customWidth="1"/>
    <col min="3" max="3" width="46.6640625" customWidth="1"/>
    <col min="4" max="8" width="11.5546875" customWidth="1"/>
    <col min="9" max="9" width="10.6640625" customWidth="1"/>
  </cols>
  <sheetData>
    <row r="1" spans="3:9" ht="14.25" customHeight="1" x14ac:dyDescent="0.3">
      <c r="D1" s="2"/>
      <c r="E1" s="2"/>
      <c r="F1" s="2"/>
      <c r="G1" s="2"/>
      <c r="H1" s="2"/>
    </row>
    <row r="2" spans="3:9" ht="14.25" customHeight="1" x14ac:dyDescent="0.3">
      <c r="D2" s="2"/>
      <c r="E2" s="2"/>
      <c r="F2" s="2"/>
      <c r="G2" s="2"/>
      <c r="H2" s="2"/>
    </row>
    <row r="3" spans="3:9" ht="14.25" customHeight="1" x14ac:dyDescent="0.3">
      <c r="C3" s="276" t="s">
        <v>834</v>
      </c>
      <c r="D3" s="254"/>
      <c r="E3" s="254"/>
      <c r="F3" s="254"/>
      <c r="G3" s="254"/>
      <c r="H3" s="255"/>
      <c r="I3" s="3"/>
    </row>
    <row r="4" spans="3:9" ht="14.25" customHeight="1" x14ac:dyDescent="0.3">
      <c r="C4" s="277"/>
      <c r="D4" s="231"/>
      <c r="E4" s="231"/>
      <c r="F4" s="231"/>
      <c r="G4" s="231"/>
      <c r="H4" s="232"/>
      <c r="I4" s="3"/>
    </row>
    <row r="5" spans="3:9" ht="14.25" customHeight="1" x14ac:dyDescent="0.3">
      <c r="C5" s="275" t="s">
        <v>835</v>
      </c>
      <c r="D5" s="202"/>
      <c r="E5" s="202"/>
      <c r="F5" s="202"/>
      <c r="G5" s="202"/>
      <c r="H5" s="203"/>
    </row>
    <row r="6" spans="3:9" ht="14.25" customHeight="1" x14ac:dyDescent="0.3">
      <c r="C6" s="4" t="s">
        <v>836</v>
      </c>
      <c r="D6" s="1">
        <f>'Matriz ITA 2024 '!F19</f>
        <v>9</v>
      </c>
      <c r="E6" s="5">
        <f>'Matriz ITA 2024 '!F21</f>
        <v>1</v>
      </c>
      <c r="F6" s="1">
        <f>'Matriz ITA 2024 '!G19</f>
        <v>0</v>
      </c>
      <c r="G6" s="5">
        <f>'Matriz ITA 2024 '!G21</f>
        <v>0</v>
      </c>
      <c r="H6" s="1">
        <f>SUM(D6+F6)</f>
        <v>9</v>
      </c>
    </row>
    <row r="7" spans="3:9" ht="14.25" customHeight="1" x14ac:dyDescent="0.3">
      <c r="C7" s="6" t="s">
        <v>837</v>
      </c>
      <c r="D7" s="7"/>
      <c r="E7" s="7"/>
      <c r="F7" s="7"/>
      <c r="G7" s="7"/>
      <c r="H7" s="7"/>
    </row>
    <row r="8" spans="3:9" ht="14.25" customHeight="1" x14ac:dyDescent="0.3">
      <c r="C8" s="8" t="s">
        <v>838</v>
      </c>
      <c r="D8" s="1">
        <f>'Matriz ITA 2024 '!F44</f>
        <v>18</v>
      </c>
      <c r="E8" s="5">
        <f>'Matriz ITA 2024 '!F46</f>
        <v>1</v>
      </c>
      <c r="F8" s="1">
        <f>'Matriz ITA 2024 '!G44</f>
        <v>0</v>
      </c>
      <c r="G8" s="5">
        <f>'Matriz ITA 2024 '!G46</f>
        <v>0</v>
      </c>
      <c r="H8" s="1">
        <f>SUM(D8+F8)</f>
        <v>18</v>
      </c>
    </row>
    <row r="9" spans="3:9" ht="28.5" customHeight="1" x14ac:dyDescent="0.3">
      <c r="C9" s="275" t="s">
        <v>112</v>
      </c>
      <c r="D9" s="202"/>
      <c r="E9" s="202"/>
      <c r="F9" s="202"/>
      <c r="G9" s="202"/>
      <c r="H9" s="203"/>
    </row>
    <row r="10" spans="3:9" ht="14.25" customHeight="1" x14ac:dyDescent="0.3">
      <c r="C10" s="4" t="s">
        <v>113</v>
      </c>
      <c r="D10" s="1">
        <f>'Matriz ITA 2024 '!F85</f>
        <v>37</v>
      </c>
      <c r="E10" s="5">
        <f>'Matriz ITA 2024 '!F87</f>
        <v>1</v>
      </c>
      <c r="F10" s="1">
        <f>'Matriz ITA 2024 '!G85</f>
        <v>0</v>
      </c>
      <c r="G10" s="5">
        <f>'Matriz ITA 2024 '!G87</f>
        <v>0</v>
      </c>
      <c r="H10" s="1">
        <f t="shared" ref="H10:H18" si="0">D10+F10</f>
        <v>37</v>
      </c>
    </row>
    <row r="11" spans="3:9" ht="14.25" customHeight="1" x14ac:dyDescent="0.3">
      <c r="C11" s="4" t="s">
        <v>839</v>
      </c>
      <c r="D11" s="1">
        <f>'Matriz ITA 2024 '!F102</f>
        <v>12</v>
      </c>
      <c r="E11" s="5">
        <f>'Matriz ITA 2024 '!F104</f>
        <v>1</v>
      </c>
      <c r="F11" s="1">
        <f>'Matriz ITA 2024 '!G102</f>
        <v>0</v>
      </c>
      <c r="G11" s="5">
        <f>'Matriz ITA 2024 '!G104</f>
        <v>0</v>
      </c>
      <c r="H11" s="1">
        <f t="shared" si="0"/>
        <v>12</v>
      </c>
    </row>
    <row r="12" spans="3:9" ht="14.25" customHeight="1" x14ac:dyDescent="0.3">
      <c r="C12" s="4" t="s">
        <v>272</v>
      </c>
      <c r="D12" s="1">
        <f>'Matriz ITA 2024 '!F117</f>
        <v>11</v>
      </c>
      <c r="E12" s="5">
        <f>'Matriz ITA 2024 '!F119</f>
        <v>1</v>
      </c>
      <c r="F12" s="1">
        <f>'Matriz ITA 2024 '!G117</f>
        <v>0</v>
      </c>
      <c r="G12" s="5">
        <f>'Matriz ITA 2024 '!G119</f>
        <v>0</v>
      </c>
      <c r="H12" s="1">
        <f t="shared" si="0"/>
        <v>11</v>
      </c>
    </row>
    <row r="13" spans="3:9" ht="14.25" customHeight="1" x14ac:dyDescent="0.3">
      <c r="C13" s="4" t="s">
        <v>840</v>
      </c>
      <c r="D13" s="1">
        <f>'Matriz ITA 2024 '!F151</f>
        <v>28</v>
      </c>
      <c r="E13" s="5">
        <f>'Matriz ITA 2024 '!F153</f>
        <v>1</v>
      </c>
      <c r="F13" s="1">
        <f>'Matriz ITA 2024 '!G151</f>
        <v>0</v>
      </c>
      <c r="G13" s="5">
        <f>'Matriz ITA 2024 '!G153</f>
        <v>0</v>
      </c>
      <c r="H13" s="1">
        <f t="shared" si="0"/>
        <v>28</v>
      </c>
    </row>
    <row r="14" spans="3:9" ht="14.25" customHeight="1" x14ac:dyDescent="0.3">
      <c r="C14" s="4" t="s">
        <v>414</v>
      </c>
      <c r="D14" s="1">
        <f>'Matriz ITA 2024 '!F159</f>
        <v>5</v>
      </c>
      <c r="E14" s="5">
        <f>'Matriz ITA 2024 '!F161</f>
        <v>1</v>
      </c>
      <c r="F14" s="9">
        <f>'Matriz ITA 2024 '!G159</f>
        <v>0</v>
      </c>
      <c r="G14" s="5">
        <f>'Matriz ITA 2024 '!G161</f>
        <v>0</v>
      </c>
      <c r="H14" s="9">
        <f t="shared" si="0"/>
        <v>5</v>
      </c>
    </row>
    <row r="15" spans="3:9" ht="14.25" customHeight="1" x14ac:dyDescent="0.3">
      <c r="C15" s="4" t="s">
        <v>429</v>
      </c>
      <c r="D15" s="1">
        <f>'Matriz ITA 2024 '!F212</f>
        <v>50</v>
      </c>
      <c r="E15" s="5">
        <f>'Matriz ITA 2024 '!F214</f>
        <v>1</v>
      </c>
      <c r="F15" s="1">
        <f>'Matriz ITA 2024 '!G212</f>
        <v>0</v>
      </c>
      <c r="G15" s="5">
        <f>'Matriz ITA 2024 '!G214</f>
        <v>0</v>
      </c>
      <c r="H15" s="1">
        <f t="shared" si="0"/>
        <v>50</v>
      </c>
    </row>
    <row r="16" spans="3:9" ht="14.25" customHeight="1" x14ac:dyDescent="0.3">
      <c r="C16" s="4" t="s">
        <v>577</v>
      </c>
      <c r="D16" s="1">
        <f>'Matriz ITA 2024 '!F255</f>
        <v>36</v>
      </c>
      <c r="E16" s="5">
        <f>'Matriz ITA 2024 '!F257</f>
        <v>1</v>
      </c>
      <c r="F16" s="1">
        <f>'Matriz ITA 2024 '!G255</f>
        <v>0</v>
      </c>
      <c r="G16" s="5">
        <f>'Matriz ITA 2024 '!G257</f>
        <v>0</v>
      </c>
      <c r="H16" s="1">
        <f t="shared" si="0"/>
        <v>36</v>
      </c>
    </row>
    <row r="17" spans="3:8" ht="14.25" customHeight="1" x14ac:dyDescent="0.3">
      <c r="C17" s="4" t="s">
        <v>841</v>
      </c>
      <c r="D17" s="1">
        <f>'Matriz ITA 2024 '!F261</f>
        <v>3</v>
      </c>
      <c r="E17" s="5">
        <f>'Matriz ITA 2024 '!F263</f>
        <v>1</v>
      </c>
      <c r="F17" s="1">
        <f>'Matriz ITA 2024 '!G261</f>
        <v>0</v>
      </c>
      <c r="G17" s="5">
        <f>'Matriz ITA 2024 '!G263</f>
        <v>0</v>
      </c>
      <c r="H17" s="1">
        <f t="shared" si="0"/>
        <v>3</v>
      </c>
    </row>
    <row r="18" spans="3:8" ht="14.25" customHeight="1" x14ac:dyDescent="0.3">
      <c r="C18" s="10" t="s">
        <v>706</v>
      </c>
      <c r="D18" s="1">
        <f>'Matriz ITA 2024 '!F265</f>
        <v>1</v>
      </c>
      <c r="E18" s="5">
        <f>'Matriz ITA 2024 '!F267</f>
        <v>1</v>
      </c>
      <c r="F18" s="1">
        <f>'Matriz ITA 2024 '!G265</f>
        <v>0</v>
      </c>
      <c r="G18" s="5">
        <f>'Matriz ITA 2024 '!G267</f>
        <v>0</v>
      </c>
      <c r="H18" s="1">
        <f t="shared" si="0"/>
        <v>1</v>
      </c>
    </row>
    <row r="19" spans="3:8" ht="28.5" customHeight="1" x14ac:dyDescent="0.3">
      <c r="C19" s="278" t="s">
        <v>842</v>
      </c>
      <c r="D19" s="202"/>
      <c r="E19" s="202"/>
      <c r="F19" s="202"/>
      <c r="G19" s="202"/>
      <c r="H19" s="203"/>
    </row>
    <row r="20" spans="3:8" ht="28.5" customHeight="1" x14ac:dyDescent="0.3">
      <c r="C20" s="275" t="s">
        <v>733</v>
      </c>
      <c r="D20" s="202"/>
      <c r="E20" s="202"/>
      <c r="F20" s="202"/>
      <c r="G20" s="202"/>
      <c r="H20" s="203"/>
    </row>
    <row r="21" spans="3:8" ht="14.25" customHeight="1" x14ac:dyDescent="0.3">
      <c r="C21" s="11" t="s">
        <v>843</v>
      </c>
      <c r="D21" s="1">
        <f>'Matriz ITA 2024 '!F308</f>
        <v>23</v>
      </c>
      <c r="E21" s="5">
        <f>'Matriz ITA 2024 '!F310</f>
        <v>1</v>
      </c>
      <c r="F21" s="1">
        <f>'Matriz ITA 2024 '!G308</f>
        <v>0</v>
      </c>
      <c r="G21" s="5">
        <f>'Matriz ITA 2024 '!G310</f>
        <v>0</v>
      </c>
      <c r="H21" s="1">
        <f>SUM(D21+F21)</f>
        <v>23</v>
      </c>
    </row>
    <row r="22" spans="3:8" ht="14.25" customHeight="1" x14ac:dyDescent="0.3">
      <c r="C22" s="275" t="s">
        <v>814</v>
      </c>
      <c r="D22" s="202"/>
      <c r="E22" s="202"/>
      <c r="F22" s="202"/>
      <c r="G22" s="202"/>
      <c r="H22" s="203"/>
    </row>
    <row r="23" spans="3:8" ht="14.25" customHeight="1" x14ac:dyDescent="0.3">
      <c r="C23" s="4" t="s">
        <v>814</v>
      </c>
      <c r="D23" s="1">
        <f>'Matriz ITA 2024 '!F313</f>
        <v>1</v>
      </c>
      <c r="E23" s="5">
        <f>'Matriz ITA 2024 '!F315</f>
        <v>1</v>
      </c>
      <c r="F23" s="1">
        <f>'Matriz ITA 2024 '!G313</f>
        <v>0</v>
      </c>
      <c r="G23" s="5">
        <f>'Matriz ITA 2024 '!G315</f>
        <v>0</v>
      </c>
      <c r="H23" s="1">
        <f>SUM(D23+F23)</f>
        <v>1</v>
      </c>
    </row>
    <row r="24" spans="3:8" ht="14.25" customHeight="1" x14ac:dyDescent="0.3">
      <c r="C24" s="275" t="s">
        <v>844</v>
      </c>
      <c r="D24" s="202"/>
      <c r="E24" s="202"/>
      <c r="F24" s="202"/>
      <c r="G24" s="202"/>
      <c r="H24" s="203"/>
    </row>
    <row r="25" spans="3:8" ht="14.25" customHeight="1" x14ac:dyDescent="0.3">
      <c r="C25" s="4" t="s">
        <v>845</v>
      </c>
      <c r="D25" s="1">
        <f>'Matriz ITA 2024 '!F320</f>
        <v>2</v>
      </c>
      <c r="E25" s="5">
        <f>'Matriz ITA 2024 '!F322</f>
        <v>1</v>
      </c>
      <c r="F25" s="1">
        <f>'Matriz ITA 2024 '!G320</f>
        <v>0</v>
      </c>
      <c r="G25" s="5">
        <f>'Matriz ITA 2024 '!G322</f>
        <v>0</v>
      </c>
      <c r="H25" s="1">
        <f t="shared" ref="H25:H26" si="1">SUM(D25+F25)</f>
        <v>2</v>
      </c>
    </row>
    <row r="26" spans="3:8" ht="14.25" customHeight="1" x14ac:dyDescent="0.3">
      <c r="C26" s="12" t="s">
        <v>428</v>
      </c>
      <c r="D26" s="7">
        <f>'Matriz ITA 2024 '!F323</f>
        <v>236</v>
      </c>
      <c r="E26" s="13">
        <f>'Matriz ITA 2024 '!F325</f>
        <v>1</v>
      </c>
      <c r="F26" s="7">
        <f>'Matriz ITA 2024 '!G323</f>
        <v>0</v>
      </c>
      <c r="G26" s="13">
        <f>'Matriz ITA 2024 '!G325</f>
        <v>0</v>
      </c>
      <c r="H26" s="7">
        <f t="shared" si="1"/>
        <v>236</v>
      </c>
    </row>
    <row r="27" spans="3:8" ht="14.25" customHeight="1" x14ac:dyDescent="0.3">
      <c r="D27" s="2"/>
      <c r="E27" s="2"/>
      <c r="F27" s="2"/>
      <c r="G27" s="2"/>
      <c r="H27" s="2"/>
    </row>
    <row r="28" spans="3:8" ht="14.25" customHeight="1" x14ac:dyDescent="0.3">
      <c r="D28" s="2"/>
      <c r="E28" s="2"/>
      <c r="F28" s="2"/>
      <c r="G28" s="2"/>
      <c r="H28" s="2"/>
    </row>
    <row r="29" spans="3:8" ht="14.25" customHeight="1" x14ac:dyDescent="0.3">
      <c r="D29" s="2"/>
      <c r="E29" s="2"/>
      <c r="F29" s="2"/>
      <c r="G29" s="2"/>
      <c r="H29" s="2"/>
    </row>
    <row r="30" spans="3:8" ht="14.25" customHeight="1" x14ac:dyDescent="0.3">
      <c r="D30" s="2"/>
      <c r="E30" s="2"/>
      <c r="F30" s="2"/>
      <c r="G30" s="2"/>
      <c r="H30" s="2"/>
    </row>
    <row r="31" spans="3:8" ht="14.25" customHeight="1" x14ac:dyDescent="0.3">
      <c r="D31" s="2"/>
      <c r="E31" s="2"/>
      <c r="F31" s="2"/>
      <c r="G31" s="2"/>
      <c r="H31" s="2"/>
    </row>
    <row r="32" spans="3:8" ht="14.25" customHeight="1" x14ac:dyDescent="0.3">
      <c r="D32" s="2"/>
      <c r="E32" s="2"/>
      <c r="F32" s="2"/>
      <c r="G32" s="2"/>
      <c r="H32" s="2"/>
    </row>
    <row r="33" spans="4:8" ht="14.25" customHeight="1" x14ac:dyDescent="0.3">
      <c r="D33" s="2"/>
      <c r="E33" s="2"/>
      <c r="F33" s="2"/>
      <c r="G33" s="2"/>
      <c r="H33" s="2"/>
    </row>
    <row r="34" spans="4:8" ht="14.25" customHeight="1" x14ac:dyDescent="0.3">
      <c r="D34" s="2"/>
      <c r="E34" s="2"/>
      <c r="F34" s="2"/>
      <c r="G34" s="2"/>
      <c r="H34" s="2"/>
    </row>
    <row r="35" spans="4:8" ht="14.25" customHeight="1" x14ac:dyDescent="0.3">
      <c r="D35" s="2"/>
      <c r="E35" s="2"/>
      <c r="F35" s="2"/>
      <c r="G35" s="2"/>
      <c r="H35" s="2"/>
    </row>
    <row r="36" spans="4:8" ht="14.25" customHeight="1" x14ac:dyDescent="0.3">
      <c r="D36" s="2"/>
      <c r="E36" s="2"/>
      <c r="F36" s="2"/>
      <c r="G36" s="2"/>
      <c r="H36" s="2"/>
    </row>
    <row r="37" spans="4:8" ht="14.25" customHeight="1" x14ac:dyDescent="0.3">
      <c r="D37" s="2"/>
      <c r="E37" s="2"/>
      <c r="F37" s="2"/>
      <c r="G37" s="2"/>
      <c r="H37" s="2"/>
    </row>
    <row r="38" spans="4:8" ht="14.25" customHeight="1" x14ac:dyDescent="0.3">
      <c r="D38" s="2"/>
      <c r="E38" s="2"/>
      <c r="F38" s="2"/>
      <c r="G38" s="2"/>
      <c r="H38" s="2"/>
    </row>
    <row r="39" spans="4:8" ht="14.25" customHeight="1" x14ac:dyDescent="0.3">
      <c r="D39" s="2"/>
      <c r="E39" s="2"/>
      <c r="F39" s="2"/>
      <c r="G39" s="2"/>
      <c r="H39" s="2"/>
    </row>
    <row r="40" spans="4:8" ht="14.25" customHeight="1" x14ac:dyDescent="0.3">
      <c r="D40" s="2"/>
      <c r="E40" s="2"/>
      <c r="F40" s="2"/>
      <c r="G40" s="2"/>
      <c r="H40" s="2"/>
    </row>
    <row r="41" spans="4:8" ht="14.25" customHeight="1" x14ac:dyDescent="0.3">
      <c r="D41" s="2"/>
      <c r="E41" s="2"/>
      <c r="F41" s="2"/>
      <c r="G41" s="2"/>
      <c r="H41" s="2"/>
    </row>
    <row r="42" spans="4:8" ht="14.25" customHeight="1" x14ac:dyDescent="0.3">
      <c r="D42" s="2"/>
      <c r="E42" s="2"/>
      <c r="F42" s="2"/>
      <c r="G42" s="2"/>
      <c r="H42" s="2"/>
    </row>
    <row r="43" spans="4:8" ht="14.25" customHeight="1" x14ac:dyDescent="0.3">
      <c r="D43" s="2"/>
      <c r="E43" s="2"/>
      <c r="F43" s="2"/>
      <c r="G43" s="2"/>
      <c r="H43" s="2"/>
    </row>
    <row r="44" spans="4:8" ht="14.25" customHeight="1" x14ac:dyDescent="0.3">
      <c r="D44" s="2"/>
      <c r="E44" s="2"/>
      <c r="F44" s="2"/>
      <c r="G44" s="2"/>
      <c r="H44" s="2"/>
    </row>
    <row r="45" spans="4:8" ht="14.25" customHeight="1" x14ac:dyDescent="0.3">
      <c r="D45" s="2"/>
      <c r="E45" s="2"/>
      <c r="F45" s="2"/>
      <c r="G45" s="2"/>
      <c r="H45" s="2"/>
    </row>
    <row r="46" spans="4:8" ht="14.25" customHeight="1" x14ac:dyDescent="0.3">
      <c r="D46" s="2"/>
      <c r="E46" s="2"/>
      <c r="F46" s="2"/>
      <c r="G46" s="2"/>
      <c r="H46" s="2"/>
    </row>
    <row r="47" spans="4:8" ht="14.25" customHeight="1" x14ac:dyDescent="0.3">
      <c r="D47" s="2"/>
      <c r="E47" s="2"/>
      <c r="F47" s="2"/>
      <c r="G47" s="2"/>
      <c r="H47" s="2"/>
    </row>
    <row r="48" spans="4:8" ht="14.25" customHeight="1" x14ac:dyDescent="0.3">
      <c r="D48" s="2"/>
      <c r="E48" s="2"/>
      <c r="F48" s="2"/>
      <c r="G48" s="2"/>
      <c r="H48" s="2"/>
    </row>
    <row r="49" spans="4:8" ht="14.25" customHeight="1" x14ac:dyDescent="0.3">
      <c r="D49" s="2"/>
      <c r="E49" s="2"/>
      <c r="F49" s="2"/>
      <c r="G49" s="2"/>
      <c r="H49" s="2"/>
    </row>
    <row r="50" spans="4:8" ht="14.25" customHeight="1" x14ac:dyDescent="0.3">
      <c r="D50" s="2"/>
      <c r="E50" s="2"/>
      <c r="F50" s="2"/>
      <c r="G50" s="2"/>
      <c r="H50" s="2"/>
    </row>
    <row r="51" spans="4:8" ht="14.25" customHeight="1" x14ac:dyDescent="0.3">
      <c r="D51" s="2"/>
      <c r="E51" s="2"/>
      <c r="F51" s="2"/>
      <c r="G51" s="2"/>
      <c r="H51" s="2"/>
    </row>
    <row r="52" spans="4:8" ht="14.25" customHeight="1" x14ac:dyDescent="0.3">
      <c r="D52" s="2"/>
      <c r="E52" s="2"/>
      <c r="F52" s="2"/>
      <c r="G52" s="2"/>
      <c r="H52" s="2"/>
    </row>
    <row r="53" spans="4:8" ht="14.25" customHeight="1" x14ac:dyDescent="0.3">
      <c r="D53" s="2"/>
      <c r="E53" s="2"/>
      <c r="F53" s="2"/>
      <c r="G53" s="2"/>
      <c r="H53" s="2"/>
    </row>
    <row r="54" spans="4:8" ht="14.25" customHeight="1" x14ac:dyDescent="0.3">
      <c r="D54" s="2"/>
      <c r="E54" s="2"/>
      <c r="F54" s="2"/>
      <c r="G54" s="2"/>
      <c r="H54" s="2"/>
    </row>
    <row r="55" spans="4:8" ht="14.25" customHeight="1" x14ac:dyDescent="0.3">
      <c r="D55" s="2"/>
      <c r="E55" s="2"/>
      <c r="F55" s="2"/>
      <c r="G55" s="2"/>
      <c r="H55" s="2"/>
    </row>
    <row r="56" spans="4:8" ht="14.25" customHeight="1" x14ac:dyDescent="0.3">
      <c r="D56" s="2"/>
      <c r="E56" s="2"/>
      <c r="F56" s="2"/>
      <c r="G56" s="2"/>
      <c r="H56" s="2"/>
    </row>
    <row r="57" spans="4:8" ht="14.25" customHeight="1" x14ac:dyDescent="0.3">
      <c r="D57" s="2"/>
      <c r="E57" s="2"/>
      <c r="F57" s="2"/>
      <c r="G57" s="2"/>
      <c r="H57" s="2"/>
    </row>
    <row r="58" spans="4:8" ht="14.25" customHeight="1" x14ac:dyDescent="0.3">
      <c r="D58" s="2"/>
      <c r="E58" s="2"/>
      <c r="F58" s="2"/>
      <c r="G58" s="2"/>
      <c r="H58" s="2"/>
    </row>
    <row r="59" spans="4:8" ht="14.25" customHeight="1" x14ac:dyDescent="0.3">
      <c r="D59" s="2"/>
      <c r="E59" s="2"/>
      <c r="F59" s="2"/>
      <c r="G59" s="2"/>
      <c r="H59" s="2"/>
    </row>
    <row r="60" spans="4:8" ht="14.25" customHeight="1" x14ac:dyDescent="0.3">
      <c r="D60" s="2"/>
      <c r="E60" s="2"/>
      <c r="F60" s="2"/>
      <c r="G60" s="2"/>
      <c r="H60" s="2"/>
    </row>
    <row r="61" spans="4:8" ht="14.25" customHeight="1" x14ac:dyDescent="0.3">
      <c r="D61" s="2"/>
      <c r="E61" s="2"/>
      <c r="F61" s="2"/>
      <c r="G61" s="2"/>
      <c r="H61" s="2"/>
    </row>
    <row r="62" spans="4:8" ht="14.25" customHeight="1" x14ac:dyDescent="0.3">
      <c r="D62" s="2"/>
      <c r="E62" s="2"/>
      <c r="F62" s="2"/>
      <c r="G62" s="2"/>
      <c r="H62" s="2"/>
    </row>
    <row r="63" spans="4:8" ht="14.25" customHeight="1" x14ac:dyDescent="0.3">
      <c r="D63" s="2"/>
      <c r="E63" s="2"/>
      <c r="F63" s="2"/>
      <c r="G63" s="2"/>
      <c r="H63" s="2"/>
    </row>
    <row r="64" spans="4:8" ht="14.25" customHeight="1" x14ac:dyDescent="0.3">
      <c r="D64" s="2"/>
      <c r="E64" s="2"/>
      <c r="F64" s="2"/>
      <c r="G64" s="2"/>
      <c r="H64" s="2"/>
    </row>
    <row r="65" spans="4:8" ht="14.25" customHeight="1" x14ac:dyDescent="0.3">
      <c r="D65" s="2"/>
      <c r="E65" s="2"/>
      <c r="F65" s="2"/>
      <c r="G65" s="2"/>
      <c r="H65" s="2"/>
    </row>
    <row r="66" spans="4:8" ht="14.25" customHeight="1" x14ac:dyDescent="0.3">
      <c r="D66" s="2"/>
      <c r="E66" s="2"/>
      <c r="F66" s="2"/>
      <c r="G66" s="2"/>
      <c r="H66" s="2"/>
    </row>
    <row r="67" spans="4:8" ht="14.25" customHeight="1" x14ac:dyDescent="0.3">
      <c r="D67" s="2"/>
      <c r="E67" s="2"/>
      <c r="F67" s="2"/>
      <c r="G67" s="2"/>
      <c r="H67" s="2"/>
    </row>
    <row r="68" spans="4:8" ht="14.25" customHeight="1" x14ac:dyDescent="0.3">
      <c r="D68" s="2"/>
      <c r="E68" s="2"/>
      <c r="F68" s="2"/>
      <c r="G68" s="2"/>
      <c r="H68" s="2"/>
    </row>
    <row r="69" spans="4:8" ht="14.25" customHeight="1" x14ac:dyDescent="0.3">
      <c r="D69" s="2"/>
      <c r="E69" s="2"/>
      <c r="F69" s="2"/>
      <c r="G69" s="2"/>
      <c r="H69" s="2"/>
    </row>
    <row r="70" spans="4:8" ht="14.25" customHeight="1" x14ac:dyDescent="0.3">
      <c r="D70" s="2"/>
      <c r="E70" s="2"/>
      <c r="F70" s="2"/>
      <c r="G70" s="2"/>
      <c r="H70" s="2"/>
    </row>
    <row r="71" spans="4:8" ht="14.25" customHeight="1" x14ac:dyDescent="0.3">
      <c r="D71" s="2"/>
      <c r="E71" s="2"/>
      <c r="F71" s="2"/>
      <c r="G71" s="2"/>
      <c r="H71" s="2"/>
    </row>
    <row r="72" spans="4:8" ht="14.25" customHeight="1" x14ac:dyDescent="0.3">
      <c r="D72" s="2"/>
      <c r="E72" s="2"/>
      <c r="F72" s="2"/>
      <c r="G72" s="2"/>
      <c r="H72" s="2"/>
    </row>
    <row r="73" spans="4:8" ht="14.25" customHeight="1" x14ac:dyDescent="0.3">
      <c r="D73" s="2"/>
      <c r="E73" s="2"/>
      <c r="F73" s="2"/>
      <c r="G73" s="2"/>
      <c r="H73" s="2"/>
    </row>
    <row r="74" spans="4:8" ht="14.25" customHeight="1" x14ac:dyDescent="0.3">
      <c r="D74" s="2"/>
      <c r="E74" s="2"/>
      <c r="F74" s="2"/>
      <c r="G74" s="2"/>
      <c r="H74" s="2"/>
    </row>
    <row r="75" spans="4:8" ht="14.25" customHeight="1" x14ac:dyDescent="0.3">
      <c r="D75" s="2"/>
      <c r="E75" s="2"/>
      <c r="F75" s="2"/>
      <c r="G75" s="2"/>
      <c r="H75" s="2"/>
    </row>
    <row r="76" spans="4:8" ht="14.25" customHeight="1" x14ac:dyDescent="0.3">
      <c r="D76" s="2"/>
      <c r="E76" s="2"/>
      <c r="F76" s="2"/>
      <c r="G76" s="2"/>
      <c r="H76" s="2"/>
    </row>
    <row r="77" spans="4:8" ht="14.25" customHeight="1" x14ac:dyDescent="0.3">
      <c r="D77" s="2"/>
      <c r="E77" s="2"/>
      <c r="F77" s="2"/>
      <c r="G77" s="2"/>
      <c r="H77" s="2"/>
    </row>
    <row r="78" spans="4:8" ht="14.25" customHeight="1" x14ac:dyDescent="0.3">
      <c r="D78" s="2"/>
      <c r="E78" s="2"/>
      <c r="F78" s="2"/>
      <c r="G78" s="2"/>
      <c r="H78" s="2"/>
    </row>
    <row r="79" spans="4:8" ht="14.25" customHeight="1" x14ac:dyDescent="0.3">
      <c r="D79" s="2"/>
      <c r="E79" s="2"/>
      <c r="F79" s="2"/>
      <c r="G79" s="2"/>
      <c r="H79" s="2"/>
    </row>
    <row r="80" spans="4:8" ht="14.25" customHeight="1" x14ac:dyDescent="0.3">
      <c r="D80" s="2"/>
      <c r="E80" s="2"/>
      <c r="F80" s="2"/>
      <c r="G80" s="2"/>
      <c r="H80" s="2"/>
    </row>
    <row r="81" spans="4:8" ht="14.25" customHeight="1" x14ac:dyDescent="0.3">
      <c r="D81" s="2"/>
      <c r="E81" s="2"/>
      <c r="F81" s="2"/>
      <c r="G81" s="2"/>
      <c r="H81" s="2"/>
    </row>
    <row r="82" spans="4:8" ht="14.25" customHeight="1" x14ac:dyDescent="0.3">
      <c r="D82" s="2"/>
      <c r="E82" s="2"/>
      <c r="F82" s="2"/>
      <c r="G82" s="2"/>
      <c r="H82" s="2"/>
    </row>
    <row r="83" spans="4:8" ht="14.25" customHeight="1" x14ac:dyDescent="0.3">
      <c r="D83" s="2"/>
      <c r="E83" s="2"/>
      <c r="F83" s="2"/>
      <c r="G83" s="2"/>
      <c r="H83" s="2"/>
    </row>
    <row r="84" spans="4:8" ht="14.25" customHeight="1" x14ac:dyDescent="0.3">
      <c r="D84" s="2"/>
      <c r="E84" s="2"/>
      <c r="F84" s="2"/>
      <c r="G84" s="2"/>
      <c r="H84" s="2"/>
    </row>
    <row r="85" spans="4:8" ht="14.25" customHeight="1" x14ac:dyDescent="0.3">
      <c r="D85" s="2"/>
      <c r="E85" s="2"/>
      <c r="F85" s="2"/>
      <c r="G85" s="2"/>
      <c r="H85" s="2"/>
    </row>
    <row r="86" spans="4:8" ht="14.25" customHeight="1" x14ac:dyDescent="0.3">
      <c r="D86" s="2"/>
      <c r="E86" s="2"/>
      <c r="F86" s="2"/>
      <c r="G86" s="2"/>
      <c r="H86" s="2"/>
    </row>
    <row r="87" spans="4:8" ht="14.25" customHeight="1" x14ac:dyDescent="0.3">
      <c r="D87" s="2"/>
      <c r="E87" s="2"/>
      <c r="F87" s="2"/>
      <c r="G87" s="2"/>
      <c r="H87" s="2"/>
    </row>
    <row r="88" spans="4:8" ht="14.25" customHeight="1" x14ac:dyDescent="0.3">
      <c r="D88" s="2"/>
      <c r="E88" s="2"/>
      <c r="F88" s="2"/>
      <c r="G88" s="2"/>
      <c r="H88" s="2"/>
    </row>
    <row r="89" spans="4:8" ht="14.25" customHeight="1" x14ac:dyDescent="0.3">
      <c r="D89" s="2"/>
      <c r="E89" s="2"/>
      <c r="F89" s="2"/>
      <c r="G89" s="2"/>
      <c r="H89" s="2"/>
    </row>
    <row r="90" spans="4:8" ht="14.25" customHeight="1" x14ac:dyDescent="0.3">
      <c r="D90" s="2"/>
      <c r="E90" s="2"/>
      <c r="F90" s="2"/>
      <c r="G90" s="2"/>
      <c r="H90" s="2"/>
    </row>
    <row r="91" spans="4:8" ht="14.25" customHeight="1" x14ac:dyDescent="0.3">
      <c r="D91" s="2"/>
      <c r="E91" s="2"/>
      <c r="F91" s="2"/>
      <c r="G91" s="2"/>
      <c r="H91" s="2"/>
    </row>
    <row r="92" spans="4:8" ht="14.25" customHeight="1" x14ac:dyDescent="0.3">
      <c r="D92" s="2"/>
      <c r="E92" s="2"/>
      <c r="F92" s="2"/>
      <c r="G92" s="2"/>
      <c r="H92" s="2"/>
    </row>
    <row r="93" spans="4:8" ht="14.25" customHeight="1" x14ac:dyDescent="0.3">
      <c r="D93" s="2"/>
      <c r="E93" s="2"/>
      <c r="F93" s="2"/>
      <c r="G93" s="2"/>
      <c r="H93" s="2"/>
    </row>
    <row r="94" spans="4:8" ht="14.25" customHeight="1" x14ac:dyDescent="0.3">
      <c r="D94" s="2"/>
      <c r="E94" s="2"/>
      <c r="F94" s="2"/>
      <c r="G94" s="2"/>
      <c r="H94" s="2"/>
    </row>
    <row r="95" spans="4:8" ht="14.25" customHeight="1" x14ac:dyDescent="0.3">
      <c r="D95" s="2"/>
      <c r="E95" s="2"/>
      <c r="F95" s="2"/>
      <c r="G95" s="2"/>
      <c r="H95" s="2"/>
    </row>
    <row r="96" spans="4:8" ht="14.25" customHeight="1" x14ac:dyDescent="0.3">
      <c r="D96" s="2"/>
      <c r="E96" s="2"/>
      <c r="F96" s="2"/>
      <c r="G96" s="2"/>
      <c r="H96" s="2"/>
    </row>
    <row r="97" spans="4:8" ht="14.25" customHeight="1" x14ac:dyDescent="0.3">
      <c r="D97" s="2"/>
      <c r="E97" s="2"/>
      <c r="F97" s="2"/>
      <c r="G97" s="2"/>
      <c r="H97" s="2"/>
    </row>
    <row r="98" spans="4:8" ht="14.25" customHeight="1" x14ac:dyDescent="0.3">
      <c r="D98" s="2"/>
      <c r="E98" s="2"/>
      <c r="F98" s="2"/>
      <c r="G98" s="2"/>
      <c r="H98" s="2"/>
    </row>
    <row r="99" spans="4:8" ht="14.25" customHeight="1" x14ac:dyDescent="0.3">
      <c r="D99" s="2"/>
      <c r="E99" s="2"/>
      <c r="F99" s="2"/>
      <c r="G99" s="2"/>
      <c r="H99" s="2"/>
    </row>
    <row r="100" spans="4:8" ht="14.25" customHeight="1" x14ac:dyDescent="0.3">
      <c r="D100" s="2"/>
      <c r="E100" s="2"/>
      <c r="F100" s="2"/>
      <c r="G100" s="2"/>
      <c r="H100" s="2"/>
    </row>
    <row r="101" spans="4:8" ht="14.25" customHeight="1" x14ac:dyDescent="0.3">
      <c r="D101" s="2"/>
      <c r="E101" s="2"/>
      <c r="F101" s="2"/>
      <c r="G101" s="2"/>
      <c r="H101" s="2"/>
    </row>
    <row r="102" spans="4:8" ht="14.25" customHeight="1" x14ac:dyDescent="0.3">
      <c r="D102" s="2"/>
      <c r="E102" s="2"/>
      <c r="F102" s="2"/>
      <c r="G102" s="2"/>
      <c r="H102" s="2"/>
    </row>
    <row r="103" spans="4:8" ht="14.25" customHeight="1" x14ac:dyDescent="0.3">
      <c r="D103" s="2"/>
      <c r="E103" s="2"/>
      <c r="F103" s="2"/>
      <c r="G103" s="2"/>
      <c r="H103" s="2"/>
    </row>
    <row r="104" spans="4:8" ht="14.25" customHeight="1" x14ac:dyDescent="0.3">
      <c r="D104" s="2"/>
      <c r="E104" s="2"/>
      <c r="F104" s="2"/>
      <c r="G104" s="2"/>
      <c r="H104" s="2"/>
    </row>
    <row r="105" spans="4:8" ht="14.25" customHeight="1" x14ac:dyDescent="0.3">
      <c r="D105" s="2"/>
      <c r="E105" s="2"/>
      <c r="F105" s="2"/>
      <c r="G105" s="2"/>
      <c r="H105" s="2"/>
    </row>
    <row r="106" spans="4:8" ht="14.25" customHeight="1" x14ac:dyDescent="0.3">
      <c r="D106" s="2"/>
      <c r="E106" s="2"/>
      <c r="F106" s="2"/>
      <c r="G106" s="2"/>
      <c r="H106" s="2"/>
    </row>
    <row r="107" spans="4:8" ht="14.25" customHeight="1" x14ac:dyDescent="0.3">
      <c r="D107" s="2"/>
      <c r="E107" s="2"/>
      <c r="F107" s="2"/>
      <c r="G107" s="2"/>
      <c r="H107" s="2"/>
    </row>
    <row r="108" spans="4:8" ht="14.25" customHeight="1" x14ac:dyDescent="0.3">
      <c r="D108" s="2"/>
      <c r="E108" s="2"/>
      <c r="F108" s="2"/>
      <c r="G108" s="2"/>
      <c r="H108" s="2"/>
    </row>
    <row r="109" spans="4:8" ht="14.25" customHeight="1" x14ac:dyDescent="0.3">
      <c r="D109" s="2"/>
      <c r="E109" s="2"/>
      <c r="F109" s="2"/>
      <c r="G109" s="2"/>
      <c r="H109" s="2"/>
    </row>
    <row r="110" spans="4:8" ht="14.25" customHeight="1" x14ac:dyDescent="0.3">
      <c r="D110" s="2"/>
      <c r="E110" s="2"/>
      <c r="F110" s="2"/>
      <c r="G110" s="2"/>
      <c r="H110" s="2"/>
    </row>
    <row r="111" spans="4:8" ht="14.25" customHeight="1" x14ac:dyDescent="0.3">
      <c r="D111" s="2"/>
      <c r="E111" s="2"/>
      <c r="F111" s="2"/>
      <c r="G111" s="2"/>
      <c r="H111" s="2"/>
    </row>
    <row r="112" spans="4:8" ht="14.25" customHeight="1" x14ac:dyDescent="0.3">
      <c r="D112" s="2"/>
      <c r="E112" s="2"/>
      <c r="F112" s="2"/>
      <c r="G112" s="2"/>
      <c r="H112" s="2"/>
    </row>
    <row r="113" spans="4:8" ht="14.25" customHeight="1" x14ac:dyDescent="0.3">
      <c r="D113" s="2"/>
      <c r="E113" s="2"/>
      <c r="F113" s="2"/>
      <c r="G113" s="2"/>
      <c r="H113" s="2"/>
    </row>
    <row r="114" spans="4:8" ht="14.25" customHeight="1" x14ac:dyDescent="0.3">
      <c r="D114" s="2"/>
      <c r="E114" s="2"/>
      <c r="F114" s="2"/>
      <c r="G114" s="2"/>
      <c r="H114" s="2"/>
    </row>
    <row r="115" spans="4:8" ht="14.25" customHeight="1" x14ac:dyDescent="0.3">
      <c r="D115" s="2"/>
      <c r="E115" s="2"/>
      <c r="F115" s="2"/>
      <c r="G115" s="2"/>
      <c r="H115" s="2"/>
    </row>
    <row r="116" spans="4:8" ht="14.25" customHeight="1" x14ac:dyDescent="0.3">
      <c r="D116" s="2"/>
      <c r="E116" s="2"/>
      <c r="F116" s="2"/>
      <c r="G116" s="2"/>
      <c r="H116" s="2"/>
    </row>
    <row r="117" spans="4:8" ht="14.25" customHeight="1" x14ac:dyDescent="0.3">
      <c r="D117" s="2"/>
      <c r="E117" s="2"/>
      <c r="F117" s="2"/>
      <c r="G117" s="2"/>
      <c r="H117" s="2"/>
    </row>
    <row r="118" spans="4:8" ht="14.25" customHeight="1" x14ac:dyDescent="0.3">
      <c r="D118" s="2"/>
      <c r="E118" s="2"/>
      <c r="F118" s="2"/>
      <c r="G118" s="2"/>
      <c r="H118" s="2"/>
    </row>
    <row r="119" spans="4:8" ht="14.25" customHeight="1" x14ac:dyDescent="0.3">
      <c r="D119" s="2"/>
      <c r="E119" s="2"/>
      <c r="F119" s="2"/>
      <c r="G119" s="2"/>
      <c r="H119" s="2"/>
    </row>
    <row r="120" spans="4:8" ht="14.25" customHeight="1" x14ac:dyDescent="0.3">
      <c r="D120" s="2"/>
      <c r="E120" s="2"/>
      <c r="F120" s="2"/>
      <c r="G120" s="2"/>
      <c r="H120" s="2"/>
    </row>
    <row r="121" spans="4:8" ht="14.25" customHeight="1" x14ac:dyDescent="0.3">
      <c r="D121" s="2"/>
      <c r="E121" s="2"/>
      <c r="F121" s="2"/>
      <c r="G121" s="2"/>
      <c r="H121" s="2"/>
    </row>
    <row r="122" spans="4:8" ht="14.25" customHeight="1" x14ac:dyDescent="0.3">
      <c r="D122" s="2"/>
      <c r="E122" s="2"/>
      <c r="F122" s="2"/>
      <c r="G122" s="2"/>
      <c r="H122" s="2"/>
    </row>
    <row r="123" spans="4:8" ht="14.25" customHeight="1" x14ac:dyDescent="0.3">
      <c r="D123" s="2"/>
      <c r="E123" s="2"/>
      <c r="F123" s="2"/>
      <c r="G123" s="2"/>
      <c r="H123" s="2"/>
    </row>
    <row r="124" spans="4:8" ht="14.25" customHeight="1" x14ac:dyDescent="0.3">
      <c r="D124" s="2"/>
      <c r="E124" s="2"/>
      <c r="F124" s="2"/>
      <c r="G124" s="2"/>
      <c r="H124" s="2"/>
    </row>
    <row r="125" spans="4:8" ht="14.25" customHeight="1" x14ac:dyDescent="0.3">
      <c r="D125" s="2"/>
      <c r="E125" s="2"/>
      <c r="F125" s="2"/>
      <c r="G125" s="2"/>
      <c r="H125" s="2"/>
    </row>
    <row r="126" spans="4:8" ht="14.25" customHeight="1" x14ac:dyDescent="0.3">
      <c r="D126" s="2"/>
      <c r="E126" s="2"/>
      <c r="F126" s="2"/>
      <c r="G126" s="2"/>
      <c r="H126" s="2"/>
    </row>
    <row r="127" spans="4:8" ht="14.25" customHeight="1" x14ac:dyDescent="0.3">
      <c r="D127" s="2"/>
      <c r="E127" s="2"/>
      <c r="F127" s="2"/>
      <c r="G127" s="2"/>
      <c r="H127" s="2"/>
    </row>
    <row r="128" spans="4:8" ht="14.25" customHeight="1" x14ac:dyDescent="0.3">
      <c r="D128" s="2"/>
      <c r="E128" s="2"/>
      <c r="F128" s="2"/>
      <c r="G128" s="2"/>
      <c r="H128" s="2"/>
    </row>
    <row r="129" spans="4:8" ht="14.25" customHeight="1" x14ac:dyDescent="0.3">
      <c r="D129" s="2"/>
      <c r="E129" s="2"/>
      <c r="F129" s="2"/>
      <c r="G129" s="2"/>
      <c r="H129" s="2"/>
    </row>
    <row r="130" spans="4:8" ht="14.25" customHeight="1" x14ac:dyDescent="0.3">
      <c r="D130" s="2"/>
      <c r="E130" s="2"/>
      <c r="F130" s="2"/>
      <c r="G130" s="2"/>
      <c r="H130" s="2"/>
    </row>
    <row r="131" spans="4:8" ht="14.25" customHeight="1" x14ac:dyDescent="0.3">
      <c r="D131" s="2"/>
      <c r="E131" s="2"/>
      <c r="F131" s="2"/>
      <c r="G131" s="2"/>
      <c r="H131" s="2"/>
    </row>
    <row r="132" spans="4:8" ht="14.25" customHeight="1" x14ac:dyDescent="0.3">
      <c r="D132" s="2"/>
      <c r="E132" s="2"/>
      <c r="F132" s="2"/>
      <c r="G132" s="2"/>
      <c r="H132" s="2"/>
    </row>
    <row r="133" spans="4:8" ht="14.25" customHeight="1" x14ac:dyDescent="0.3">
      <c r="D133" s="2"/>
      <c r="E133" s="2"/>
      <c r="F133" s="2"/>
      <c r="G133" s="2"/>
      <c r="H133" s="2"/>
    </row>
    <row r="134" spans="4:8" ht="14.25" customHeight="1" x14ac:dyDescent="0.3">
      <c r="D134" s="2"/>
      <c r="E134" s="2"/>
      <c r="F134" s="2"/>
      <c r="G134" s="2"/>
      <c r="H134" s="2"/>
    </row>
    <row r="135" spans="4:8" ht="14.25" customHeight="1" x14ac:dyDescent="0.3">
      <c r="D135" s="2"/>
      <c r="E135" s="2"/>
      <c r="F135" s="2"/>
      <c r="G135" s="2"/>
      <c r="H135" s="2"/>
    </row>
    <row r="136" spans="4:8" ht="14.25" customHeight="1" x14ac:dyDescent="0.3">
      <c r="D136" s="2"/>
      <c r="E136" s="2"/>
      <c r="F136" s="2"/>
      <c r="G136" s="2"/>
      <c r="H136" s="2"/>
    </row>
    <row r="137" spans="4:8" ht="14.25" customHeight="1" x14ac:dyDescent="0.3">
      <c r="D137" s="2"/>
      <c r="E137" s="2"/>
      <c r="F137" s="2"/>
      <c r="G137" s="2"/>
      <c r="H137" s="2"/>
    </row>
    <row r="138" spans="4:8" ht="14.25" customHeight="1" x14ac:dyDescent="0.3">
      <c r="D138" s="2"/>
      <c r="E138" s="2"/>
      <c r="F138" s="2"/>
      <c r="G138" s="2"/>
      <c r="H138" s="2"/>
    </row>
    <row r="139" spans="4:8" ht="14.25" customHeight="1" x14ac:dyDescent="0.3">
      <c r="D139" s="2"/>
      <c r="E139" s="2"/>
      <c r="F139" s="2"/>
      <c r="G139" s="2"/>
      <c r="H139" s="2"/>
    </row>
    <row r="140" spans="4:8" ht="14.25" customHeight="1" x14ac:dyDescent="0.3">
      <c r="D140" s="2"/>
      <c r="E140" s="2"/>
      <c r="F140" s="2"/>
      <c r="G140" s="2"/>
      <c r="H140" s="2"/>
    </row>
    <row r="141" spans="4:8" ht="14.25" customHeight="1" x14ac:dyDescent="0.3">
      <c r="D141" s="2"/>
      <c r="E141" s="2"/>
      <c r="F141" s="2"/>
      <c r="G141" s="2"/>
      <c r="H141" s="2"/>
    </row>
    <row r="142" spans="4:8" ht="14.25" customHeight="1" x14ac:dyDescent="0.3">
      <c r="D142" s="2"/>
      <c r="E142" s="2"/>
      <c r="F142" s="2"/>
      <c r="G142" s="2"/>
      <c r="H142" s="2"/>
    </row>
    <row r="143" spans="4:8" ht="14.25" customHeight="1" x14ac:dyDescent="0.3">
      <c r="D143" s="2"/>
      <c r="E143" s="2"/>
      <c r="F143" s="2"/>
      <c r="G143" s="2"/>
      <c r="H143" s="2"/>
    </row>
    <row r="144" spans="4:8" ht="14.25" customHeight="1" x14ac:dyDescent="0.3">
      <c r="D144" s="2"/>
      <c r="E144" s="2"/>
      <c r="F144" s="2"/>
      <c r="G144" s="2"/>
      <c r="H144" s="2"/>
    </row>
    <row r="145" spans="4:8" ht="14.25" customHeight="1" x14ac:dyDescent="0.3">
      <c r="D145" s="2"/>
      <c r="E145" s="2"/>
      <c r="F145" s="2"/>
      <c r="G145" s="2"/>
      <c r="H145" s="2"/>
    </row>
    <row r="146" spans="4:8" ht="14.25" customHeight="1" x14ac:dyDescent="0.3">
      <c r="D146" s="2"/>
      <c r="E146" s="2"/>
      <c r="F146" s="2"/>
      <c r="G146" s="2"/>
      <c r="H146" s="2"/>
    </row>
    <row r="147" spans="4:8" ht="14.25" customHeight="1" x14ac:dyDescent="0.3">
      <c r="D147" s="2"/>
      <c r="E147" s="2"/>
      <c r="F147" s="2"/>
      <c r="G147" s="2"/>
      <c r="H147" s="2"/>
    </row>
    <row r="148" spans="4:8" ht="14.25" customHeight="1" x14ac:dyDescent="0.3">
      <c r="D148" s="2"/>
      <c r="E148" s="2"/>
      <c r="F148" s="2"/>
      <c r="G148" s="2"/>
      <c r="H148" s="2"/>
    </row>
    <row r="149" spans="4:8" ht="14.25" customHeight="1" x14ac:dyDescent="0.3">
      <c r="D149" s="2"/>
      <c r="E149" s="2"/>
      <c r="F149" s="2"/>
      <c r="G149" s="2"/>
      <c r="H149" s="2"/>
    </row>
    <row r="150" spans="4:8" ht="14.25" customHeight="1" x14ac:dyDescent="0.3">
      <c r="D150" s="2"/>
      <c r="E150" s="2"/>
      <c r="F150" s="2"/>
      <c r="G150" s="2"/>
      <c r="H150" s="2"/>
    </row>
    <row r="151" spans="4:8" ht="14.25" customHeight="1" x14ac:dyDescent="0.3">
      <c r="D151" s="2"/>
      <c r="E151" s="2"/>
      <c r="F151" s="2"/>
      <c r="G151" s="2"/>
      <c r="H151" s="2"/>
    </row>
    <row r="152" spans="4:8" ht="14.25" customHeight="1" x14ac:dyDescent="0.3">
      <c r="D152" s="2"/>
      <c r="E152" s="2"/>
      <c r="F152" s="2"/>
      <c r="G152" s="2"/>
      <c r="H152" s="2"/>
    </row>
    <row r="153" spans="4:8" ht="14.25" customHeight="1" x14ac:dyDescent="0.3">
      <c r="D153" s="2"/>
      <c r="E153" s="2"/>
      <c r="F153" s="2"/>
      <c r="G153" s="2"/>
      <c r="H153" s="2"/>
    </row>
    <row r="154" spans="4:8" ht="14.25" customHeight="1" x14ac:dyDescent="0.3">
      <c r="D154" s="2"/>
      <c r="E154" s="2"/>
      <c r="F154" s="2"/>
      <c r="G154" s="2"/>
      <c r="H154" s="2"/>
    </row>
    <row r="155" spans="4:8" ht="14.25" customHeight="1" x14ac:dyDescent="0.3">
      <c r="D155" s="2"/>
      <c r="E155" s="2"/>
      <c r="F155" s="2"/>
      <c r="G155" s="2"/>
      <c r="H155" s="2"/>
    </row>
    <row r="156" spans="4:8" ht="14.25" customHeight="1" x14ac:dyDescent="0.3">
      <c r="D156" s="2"/>
      <c r="E156" s="2"/>
      <c r="F156" s="2"/>
      <c r="G156" s="2"/>
      <c r="H156" s="2"/>
    </row>
    <row r="157" spans="4:8" ht="14.25" customHeight="1" x14ac:dyDescent="0.3">
      <c r="D157" s="2"/>
      <c r="E157" s="2"/>
      <c r="F157" s="2"/>
      <c r="G157" s="2"/>
      <c r="H157" s="2"/>
    </row>
    <row r="158" spans="4:8" ht="14.25" customHeight="1" x14ac:dyDescent="0.3">
      <c r="D158" s="2"/>
      <c r="E158" s="2"/>
      <c r="F158" s="2"/>
      <c r="G158" s="2"/>
      <c r="H158" s="2"/>
    </row>
    <row r="159" spans="4:8" ht="14.25" customHeight="1" x14ac:dyDescent="0.3">
      <c r="D159" s="2"/>
      <c r="E159" s="2"/>
      <c r="F159" s="2"/>
      <c r="G159" s="2"/>
      <c r="H159" s="2"/>
    </row>
    <row r="160" spans="4:8" ht="14.25" customHeight="1" x14ac:dyDescent="0.3">
      <c r="D160" s="2"/>
      <c r="E160" s="2"/>
      <c r="F160" s="2"/>
      <c r="G160" s="2"/>
      <c r="H160" s="2"/>
    </row>
    <row r="161" spans="4:8" ht="14.25" customHeight="1" x14ac:dyDescent="0.3">
      <c r="D161" s="2"/>
      <c r="E161" s="2"/>
      <c r="F161" s="2"/>
      <c r="G161" s="2"/>
      <c r="H161" s="2"/>
    </row>
    <row r="162" spans="4:8" ht="14.25" customHeight="1" x14ac:dyDescent="0.3">
      <c r="D162" s="2"/>
      <c r="E162" s="2"/>
      <c r="F162" s="2"/>
      <c r="G162" s="2"/>
      <c r="H162" s="2"/>
    </row>
    <row r="163" spans="4:8" ht="14.25" customHeight="1" x14ac:dyDescent="0.3">
      <c r="D163" s="2"/>
      <c r="E163" s="2"/>
      <c r="F163" s="2"/>
      <c r="G163" s="2"/>
      <c r="H163" s="2"/>
    </row>
    <row r="164" spans="4:8" ht="14.25" customHeight="1" x14ac:dyDescent="0.3">
      <c r="D164" s="2"/>
      <c r="E164" s="2"/>
      <c r="F164" s="2"/>
      <c r="G164" s="2"/>
      <c r="H164" s="2"/>
    </row>
    <row r="165" spans="4:8" ht="14.25" customHeight="1" x14ac:dyDescent="0.3">
      <c r="D165" s="2"/>
      <c r="E165" s="2"/>
      <c r="F165" s="2"/>
      <c r="G165" s="2"/>
      <c r="H165" s="2"/>
    </row>
    <row r="166" spans="4:8" ht="14.25" customHeight="1" x14ac:dyDescent="0.3">
      <c r="D166" s="2"/>
      <c r="E166" s="2"/>
      <c r="F166" s="2"/>
      <c r="G166" s="2"/>
      <c r="H166" s="2"/>
    </row>
    <row r="167" spans="4:8" ht="14.25" customHeight="1" x14ac:dyDescent="0.3">
      <c r="D167" s="2"/>
      <c r="E167" s="2"/>
      <c r="F167" s="2"/>
      <c r="G167" s="2"/>
      <c r="H167" s="2"/>
    </row>
    <row r="168" spans="4:8" ht="14.25" customHeight="1" x14ac:dyDescent="0.3">
      <c r="D168" s="2"/>
      <c r="E168" s="2"/>
      <c r="F168" s="2"/>
      <c r="G168" s="2"/>
      <c r="H168" s="2"/>
    </row>
    <row r="169" spans="4:8" ht="14.25" customHeight="1" x14ac:dyDescent="0.3">
      <c r="D169" s="2"/>
      <c r="E169" s="2"/>
      <c r="F169" s="2"/>
      <c r="G169" s="2"/>
      <c r="H169" s="2"/>
    </row>
    <row r="170" spans="4:8" ht="14.25" customHeight="1" x14ac:dyDescent="0.3">
      <c r="D170" s="2"/>
      <c r="E170" s="2"/>
      <c r="F170" s="2"/>
      <c r="G170" s="2"/>
      <c r="H170" s="2"/>
    </row>
    <row r="171" spans="4:8" ht="14.25" customHeight="1" x14ac:dyDescent="0.3">
      <c r="D171" s="2"/>
      <c r="E171" s="2"/>
      <c r="F171" s="2"/>
      <c r="G171" s="2"/>
      <c r="H171" s="2"/>
    </row>
    <row r="172" spans="4:8" ht="14.25" customHeight="1" x14ac:dyDescent="0.3">
      <c r="D172" s="2"/>
      <c r="E172" s="2"/>
      <c r="F172" s="2"/>
      <c r="G172" s="2"/>
      <c r="H172" s="2"/>
    </row>
    <row r="173" spans="4:8" ht="14.25" customHeight="1" x14ac:dyDescent="0.3">
      <c r="D173" s="2"/>
      <c r="E173" s="2"/>
      <c r="F173" s="2"/>
      <c r="G173" s="2"/>
      <c r="H173" s="2"/>
    </row>
    <row r="174" spans="4:8" ht="14.25" customHeight="1" x14ac:dyDescent="0.3">
      <c r="D174" s="2"/>
      <c r="E174" s="2"/>
      <c r="F174" s="2"/>
      <c r="G174" s="2"/>
      <c r="H174" s="2"/>
    </row>
    <row r="175" spans="4:8" ht="14.25" customHeight="1" x14ac:dyDescent="0.3">
      <c r="D175" s="2"/>
      <c r="E175" s="2"/>
      <c r="F175" s="2"/>
      <c r="G175" s="2"/>
      <c r="H175" s="2"/>
    </row>
    <row r="176" spans="4:8" ht="14.25" customHeight="1" x14ac:dyDescent="0.3">
      <c r="D176" s="2"/>
      <c r="E176" s="2"/>
      <c r="F176" s="2"/>
      <c r="G176" s="2"/>
      <c r="H176" s="2"/>
    </row>
    <row r="177" spans="4:8" ht="14.25" customHeight="1" x14ac:dyDescent="0.3">
      <c r="D177" s="2"/>
      <c r="E177" s="2"/>
      <c r="F177" s="2"/>
      <c r="G177" s="2"/>
      <c r="H177" s="2"/>
    </row>
    <row r="178" spans="4:8" ht="14.25" customHeight="1" x14ac:dyDescent="0.3">
      <c r="D178" s="2"/>
      <c r="E178" s="2"/>
      <c r="F178" s="2"/>
      <c r="G178" s="2"/>
      <c r="H178" s="2"/>
    </row>
    <row r="179" spans="4:8" ht="14.25" customHeight="1" x14ac:dyDescent="0.3">
      <c r="D179" s="2"/>
      <c r="E179" s="2"/>
      <c r="F179" s="2"/>
      <c r="G179" s="2"/>
      <c r="H179" s="2"/>
    </row>
    <row r="180" spans="4:8" ht="14.25" customHeight="1" x14ac:dyDescent="0.3">
      <c r="D180" s="2"/>
      <c r="E180" s="2"/>
      <c r="F180" s="2"/>
      <c r="G180" s="2"/>
      <c r="H180" s="2"/>
    </row>
    <row r="181" spans="4:8" ht="14.25" customHeight="1" x14ac:dyDescent="0.3">
      <c r="D181" s="2"/>
      <c r="E181" s="2"/>
      <c r="F181" s="2"/>
      <c r="G181" s="2"/>
      <c r="H181" s="2"/>
    </row>
    <row r="182" spans="4:8" ht="14.25" customHeight="1" x14ac:dyDescent="0.3">
      <c r="D182" s="2"/>
      <c r="E182" s="2"/>
      <c r="F182" s="2"/>
      <c r="G182" s="2"/>
      <c r="H182" s="2"/>
    </row>
    <row r="183" spans="4:8" ht="14.25" customHeight="1" x14ac:dyDescent="0.3">
      <c r="D183" s="2"/>
      <c r="E183" s="2"/>
      <c r="F183" s="2"/>
      <c r="G183" s="2"/>
      <c r="H183" s="2"/>
    </row>
    <row r="184" spans="4:8" ht="14.25" customHeight="1" x14ac:dyDescent="0.3">
      <c r="D184" s="2"/>
      <c r="E184" s="2"/>
      <c r="F184" s="2"/>
      <c r="G184" s="2"/>
      <c r="H184" s="2"/>
    </row>
    <row r="185" spans="4:8" ht="14.25" customHeight="1" x14ac:dyDescent="0.3">
      <c r="D185" s="2"/>
      <c r="E185" s="2"/>
      <c r="F185" s="2"/>
      <c r="G185" s="2"/>
      <c r="H185" s="2"/>
    </row>
    <row r="186" spans="4:8" ht="14.25" customHeight="1" x14ac:dyDescent="0.3">
      <c r="D186" s="2"/>
      <c r="E186" s="2"/>
      <c r="F186" s="2"/>
      <c r="G186" s="2"/>
      <c r="H186" s="2"/>
    </row>
    <row r="187" spans="4:8" ht="14.25" customHeight="1" x14ac:dyDescent="0.3">
      <c r="D187" s="2"/>
      <c r="E187" s="2"/>
      <c r="F187" s="2"/>
      <c r="G187" s="2"/>
      <c r="H187" s="2"/>
    </row>
    <row r="188" spans="4:8" ht="14.25" customHeight="1" x14ac:dyDescent="0.3">
      <c r="D188" s="2"/>
      <c r="E188" s="2"/>
      <c r="F188" s="2"/>
      <c r="G188" s="2"/>
      <c r="H188" s="2"/>
    </row>
    <row r="189" spans="4:8" ht="14.25" customHeight="1" x14ac:dyDescent="0.3">
      <c r="D189" s="2"/>
      <c r="E189" s="2"/>
      <c r="F189" s="2"/>
      <c r="G189" s="2"/>
      <c r="H189" s="2"/>
    </row>
    <row r="190" spans="4:8" ht="14.25" customHeight="1" x14ac:dyDescent="0.3">
      <c r="D190" s="2"/>
      <c r="E190" s="2"/>
      <c r="F190" s="2"/>
      <c r="G190" s="2"/>
      <c r="H190" s="2"/>
    </row>
    <row r="191" spans="4:8" ht="14.25" customHeight="1" x14ac:dyDescent="0.3">
      <c r="D191" s="2"/>
      <c r="E191" s="2"/>
      <c r="F191" s="2"/>
      <c r="G191" s="2"/>
      <c r="H191" s="2"/>
    </row>
    <row r="192" spans="4:8" ht="14.25" customHeight="1" x14ac:dyDescent="0.3">
      <c r="D192" s="2"/>
      <c r="E192" s="2"/>
      <c r="F192" s="2"/>
      <c r="G192" s="2"/>
      <c r="H192" s="2"/>
    </row>
    <row r="193" spans="4:8" ht="14.25" customHeight="1" x14ac:dyDescent="0.3">
      <c r="D193" s="2"/>
      <c r="E193" s="2"/>
      <c r="F193" s="2"/>
      <c r="G193" s="2"/>
      <c r="H193" s="2"/>
    </row>
    <row r="194" spans="4:8" ht="14.25" customHeight="1" x14ac:dyDescent="0.3">
      <c r="D194" s="2"/>
      <c r="E194" s="2"/>
      <c r="F194" s="2"/>
      <c r="G194" s="2"/>
      <c r="H194" s="2"/>
    </row>
    <row r="195" spans="4:8" ht="14.25" customHeight="1" x14ac:dyDescent="0.3">
      <c r="D195" s="2"/>
      <c r="E195" s="2"/>
      <c r="F195" s="2"/>
      <c r="G195" s="2"/>
      <c r="H195" s="2"/>
    </row>
    <row r="196" spans="4:8" ht="14.25" customHeight="1" x14ac:dyDescent="0.3">
      <c r="D196" s="2"/>
      <c r="E196" s="2"/>
      <c r="F196" s="2"/>
      <c r="G196" s="2"/>
      <c r="H196" s="2"/>
    </row>
    <row r="197" spans="4:8" ht="14.25" customHeight="1" x14ac:dyDescent="0.3">
      <c r="D197" s="2"/>
      <c r="E197" s="2"/>
      <c r="F197" s="2"/>
      <c r="G197" s="2"/>
      <c r="H197" s="2"/>
    </row>
    <row r="198" spans="4:8" ht="14.25" customHeight="1" x14ac:dyDescent="0.3">
      <c r="D198" s="2"/>
      <c r="E198" s="2"/>
      <c r="F198" s="2"/>
      <c r="G198" s="2"/>
      <c r="H198" s="2"/>
    </row>
    <row r="199" spans="4:8" ht="14.25" customHeight="1" x14ac:dyDescent="0.3">
      <c r="D199" s="2"/>
      <c r="E199" s="2"/>
      <c r="F199" s="2"/>
      <c r="G199" s="2"/>
      <c r="H199" s="2"/>
    </row>
    <row r="200" spans="4:8" ht="14.25" customHeight="1" x14ac:dyDescent="0.3">
      <c r="D200" s="2"/>
      <c r="E200" s="2"/>
      <c r="F200" s="2"/>
      <c r="G200" s="2"/>
      <c r="H200" s="2"/>
    </row>
    <row r="201" spans="4:8" ht="14.25" customHeight="1" x14ac:dyDescent="0.3">
      <c r="D201" s="2"/>
      <c r="E201" s="2"/>
      <c r="F201" s="2"/>
      <c r="G201" s="2"/>
      <c r="H201" s="2"/>
    </row>
    <row r="202" spans="4:8" ht="14.25" customHeight="1" x14ac:dyDescent="0.3">
      <c r="D202" s="2"/>
      <c r="E202" s="2"/>
      <c r="F202" s="2"/>
      <c r="G202" s="2"/>
      <c r="H202" s="2"/>
    </row>
    <row r="203" spans="4:8" ht="14.25" customHeight="1" x14ac:dyDescent="0.3">
      <c r="D203" s="2"/>
      <c r="E203" s="2"/>
      <c r="F203" s="2"/>
      <c r="G203" s="2"/>
      <c r="H203" s="2"/>
    </row>
    <row r="204" spans="4:8" ht="14.25" customHeight="1" x14ac:dyDescent="0.3">
      <c r="D204" s="2"/>
      <c r="E204" s="2"/>
      <c r="F204" s="2"/>
      <c r="G204" s="2"/>
      <c r="H204" s="2"/>
    </row>
    <row r="205" spans="4:8" ht="14.25" customHeight="1" x14ac:dyDescent="0.3">
      <c r="D205" s="2"/>
      <c r="E205" s="2"/>
      <c r="F205" s="2"/>
      <c r="G205" s="2"/>
      <c r="H205" s="2"/>
    </row>
    <row r="206" spans="4:8" ht="14.25" customHeight="1" x14ac:dyDescent="0.3">
      <c r="D206" s="2"/>
      <c r="E206" s="2"/>
      <c r="F206" s="2"/>
      <c r="G206" s="2"/>
      <c r="H206" s="2"/>
    </row>
    <row r="207" spans="4:8" ht="14.25" customHeight="1" x14ac:dyDescent="0.3">
      <c r="D207" s="2"/>
      <c r="E207" s="2"/>
      <c r="F207" s="2"/>
      <c r="G207" s="2"/>
      <c r="H207" s="2"/>
    </row>
    <row r="208" spans="4:8" ht="14.25" customHeight="1" x14ac:dyDescent="0.3">
      <c r="D208" s="2"/>
      <c r="E208" s="2"/>
      <c r="F208" s="2"/>
      <c r="G208" s="2"/>
      <c r="H208" s="2"/>
    </row>
    <row r="209" spans="4:8" ht="14.25" customHeight="1" x14ac:dyDescent="0.3">
      <c r="D209" s="2"/>
      <c r="E209" s="2"/>
      <c r="F209" s="2"/>
      <c r="G209" s="2"/>
      <c r="H209" s="2"/>
    </row>
    <row r="210" spans="4:8" ht="14.25" customHeight="1" x14ac:dyDescent="0.3">
      <c r="D210" s="2"/>
      <c r="E210" s="2"/>
      <c r="F210" s="2"/>
      <c r="G210" s="2"/>
      <c r="H210" s="2"/>
    </row>
    <row r="211" spans="4:8" ht="14.25" customHeight="1" x14ac:dyDescent="0.3">
      <c r="D211" s="2"/>
      <c r="E211" s="2"/>
      <c r="F211" s="2"/>
      <c r="G211" s="2"/>
      <c r="H211" s="2"/>
    </row>
    <row r="212" spans="4:8" ht="14.25" customHeight="1" x14ac:dyDescent="0.3">
      <c r="D212" s="2"/>
      <c r="E212" s="2"/>
      <c r="F212" s="2"/>
      <c r="G212" s="2"/>
      <c r="H212" s="2"/>
    </row>
    <row r="213" spans="4:8" ht="14.25" customHeight="1" x14ac:dyDescent="0.3">
      <c r="D213" s="2"/>
      <c r="E213" s="2"/>
      <c r="F213" s="2"/>
      <c r="G213" s="2"/>
      <c r="H213" s="2"/>
    </row>
    <row r="214" spans="4:8" ht="14.25" customHeight="1" x14ac:dyDescent="0.3">
      <c r="D214" s="2"/>
      <c r="E214" s="2"/>
      <c r="F214" s="2"/>
      <c r="G214" s="2"/>
      <c r="H214" s="2"/>
    </row>
    <row r="215" spans="4:8" ht="14.25" customHeight="1" x14ac:dyDescent="0.3">
      <c r="D215" s="2"/>
      <c r="E215" s="2"/>
      <c r="F215" s="2"/>
      <c r="G215" s="2"/>
      <c r="H215" s="2"/>
    </row>
    <row r="216" spans="4:8" ht="14.25" customHeight="1" x14ac:dyDescent="0.3">
      <c r="D216" s="2"/>
      <c r="E216" s="2"/>
      <c r="F216" s="2"/>
      <c r="G216" s="2"/>
      <c r="H216" s="2"/>
    </row>
    <row r="217" spans="4:8" ht="14.25" customHeight="1" x14ac:dyDescent="0.3">
      <c r="D217" s="2"/>
      <c r="E217" s="2"/>
      <c r="F217" s="2"/>
      <c r="G217" s="2"/>
      <c r="H217" s="2"/>
    </row>
    <row r="218" spans="4:8" ht="14.25" customHeight="1" x14ac:dyDescent="0.3">
      <c r="D218" s="2"/>
      <c r="E218" s="2"/>
      <c r="F218" s="2"/>
      <c r="G218" s="2"/>
      <c r="H218" s="2"/>
    </row>
    <row r="219" spans="4:8" ht="14.25" customHeight="1" x14ac:dyDescent="0.3">
      <c r="D219" s="2"/>
      <c r="E219" s="2"/>
      <c r="F219" s="2"/>
      <c r="G219" s="2"/>
      <c r="H219" s="2"/>
    </row>
    <row r="220" spans="4:8" ht="14.25" customHeight="1" x14ac:dyDescent="0.3">
      <c r="D220" s="2"/>
      <c r="E220" s="2"/>
      <c r="F220" s="2"/>
      <c r="G220" s="2"/>
      <c r="H220" s="2"/>
    </row>
    <row r="221" spans="4:8" ht="14.25" customHeight="1" x14ac:dyDescent="0.3">
      <c r="D221" s="2"/>
      <c r="E221" s="2"/>
      <c r="F221" s="2"/>
      <c r="G221" s="2"/>
      <c r="H221" s="2"/>
    </row>
    <row r="222" spans="4:8" ht="14.25" customHeight="1" x14ac:dyDescent="0.3">
      <c r="D222" s="2"/>
      <c r="E222" s="2"/>
      <c r="F222" s="2"/>
      <c r="G222" s="2"/>
      <c r="H222" s="2"/>
    </row>
    <row r="223" spans="4:8" ht="14.25" customHeight="1" x14ac:dyDescent="0.3">
      <c r="D223" s="2"/>
      <c r="E223" s="2"/>
      <c r="F223" s="2"/>
      <c r="G223" s="2"/>
      <c r="H223" s="2"/>
    </row>
    <row r="224" spans="4:8" ht="14.25" customHeight="1" x14ac:dyDescent="0.3">
      <c r="D224" s="2"/>
      <c r="E224" s="2"/>
      <c r="F224" s="2"/>
      <c r="G224" s="2"/>
      <c r="H224" s="2"/>
    </row>
    <row r="225" spans="4:8" ht="14.25" customHeight="1" x14ac:dyDescent="0.3">
      <c r="D225" s="2"/>
      <c r="E225" s="2"/>
      <c r="F225" s="2"/>
      <c r="G225" s="2"/>
      <c r="H225" s="2"/>
    </row>
    <row r="226" spans="4:8" ht="14.25" customHeight="1" x14ac:dyDescent="0.3">
      <c r="D226" s="2"/>
      <c r="E226" s="2"/>
      <c r="F226" s="2"/>
      <c r="G226" s="2"/>
      <c r="H226" s="2"/>
    </row>
    <row r="227" spans="4:8" ht="15.75" customHeight="1" x14ac:dyDescent="0.3"/>
    <row r="228" spans="4:8" ht="15.75" customHeight="1" x14ac:dyDescent="0.3"/>
    <row r="229" spans="4:8" ht="15.75" customHeight="1" x14ac:dyDescent="0.3"/>
    <row r="230" spans="4:8" ht="15.75" customHeight="1" x14ac:dyDescent="0.3"/>
    <row r="231" spans="4:8" ht="15.75" customHeight="1" x14ac:dyDescent="0.3"/>
    <row r="232" spans="4:8" ht="15.75" customHeight="1" x14ac:dyDescent="0.3"/>
    <row r="233" spans="4:8" ht="15.75" customHeight="1" x14ac:dyDescent="0.3"/>
    <row r="234" spans="4:8" ht="15.75" customHeight="1" x14ac:dyDescent="0.3"/>
    <row r="235" spans="4:8" ht="15.75" customHeight="1" x14ac:dyDescent="0.3"/>
    <row r="236" spans="4:8" ht="15.75" customHeight="1" x14ac:dyDescent="0.3"/>
    <row r="237" spans="4:8" ht="15.75" customHeight="1" x14ac:dyDescent="0.3"/>
    <row r="238" spans="4:8" ht="15.75" customHeight="1" x14ac:dyDescent="0.3"/>
    <row r="239" spans="4:8" ht="15.75" customHeight="1" x14ac:dyDescent="0.3"/>
    <row r="240" spans="4:8"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C22:H22"/>
    <mergeCell ref="C24:H24"/>
    <mergeCell ref="C3:H4"/>
    <mergeCell ref="C5:H5"/>
    <mergeCell ref="C9:H9"/>
    <mergeCell ref="C19:H19"/>
    <mergeCell ref="C20:H2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4140625" defaultRowHeight="15" customHeight="1" x14ac:dyDescent="0.3"/>
  <cols>
    <col min="1" max="1" width="21.88671875" customWidth="1"/>
    <col min="2" max="2" width="9" customWidth="1"/>
    <col min="3" max="3" width="8.109375" customWidth="1"/>
    <col min="4" max="5" width="74" customWidth="1"/>
    <col min="6" max="24" width="11.44140625" customWidth="1"/>
  </cols>
  <sheetData>
    <row r="1" spans="1:26" ht="31.2" x14ac:dyDescent="0.6">
      <c r="A1" s="281" t="s">
        <v>846</v>
      </c>
      <c r="B1" s="202"/>
      <c r="C1" s="202"/>
      <c r="D1" s="203"/>
      <c r="E1" s="14"/>
      <c r="F1" s="14"/>
      <c r="G1" s="14"/>
      <c r="H1" s="14"/>
      <c r="I1" s="14"/>
      <c r="J1" s="14"/>
      <c r="K1" s="14"/>
      <c r="L1" s="14"/>
      <c r="M1" s="14"/>
      <c r="N1" s="14"/>
      <c r="O1" s="14"/>
      <c r="P1" s="14"/>
      <c r="Q1" s="14"/>
      <c r="R1" s="14"/>
      <c r="S1" s="14"/>
      <c r="T1" s="14"/>
      <c r="U1" s="14"/>
      <c r="V1" s="14"/>
      <c r="W1" s="14"/>
      <c r="X1" s="14"/>
      <c r="Y1" s="14"/>
      <c r="Z1" s="14"/>
    </row>
    <row r="2" spans="1:26" ht="158.25" customHeight="1" x14ac:dyDescent="0.3">
      <c r="A2" s="279" t="s">
        <v>847</v>
      </c>
      <c r="B2" s="202"/>
      <c r="C2" s="202"/>
      <c r="D2" s="203"/>
      <c r="E2" s="14"/>
      <c r="F2" s="14"/>
      <c r="G2" s="14"/>
      <c r="H2" s="14"/>
      <c r="I2" s="14"/>
      <c r="J2" s="14"/>
      <c r="K2" s="14"/>
      <c r="L2" s="14"/>
      <c r="M2" s="14"/>
      <c r="N2" s="14"/>
      <c r="O2" s="14"/>
      <c r="P2" s="14"/>
      <c r="Q2" s="14"/>
      <c r="R2" s="14"/>
      <c r="S2" s="14"/>
      <c r="T2" s="14"/>
      <c r="U2" s="14"/>
      <c r="V2" s="14"/>
      <c r="W2" s="14"/>
      <c r="X2" s="14"/>
      <c r="Y2" s="14"/>
      <c r="Z2" s="14"/>
    </row>
    <row r="3" spans="1:26" ht="142.5" customHeight="1" x14ac:dyDescent="0.3">
      <c r="A3" s="15" t="s">
        <v>848</v>
      </c>
      <c r="B3" s="280" t="s">
        <v>849</v>
      </c>
      <c r="C3" s="202"/>
      <c r="D3" s="203"/>
      <c r="E3" s="14"/>
      <c r="F3" s="14"/>
      <c r="G3" s="14"/>
      <c r="H3" s="14"/>
      <c r="I3" s="14"/>
      <c r="J3" s="14"/>
      <c r="K3" s="14"/>
      <c r="L3" s="14"/>
      <c r="M3" s="14"/>
      <c r="N3" s="14"/>
      <c r="O3" s="14"/>
      <c r="P3" s="14"/>
      <c r="Q3" s="14"/>
      <c r="R3" s="14"/>
      <c r="S3" s="14"/>
      <c r="T3" s="14"/>
      <c r="U3" s="14"/>
      <c r="V3" s="14"/>
      <c r="W3" s="14"/>
      <c r="X3" s="14"/>
      <c r="Y3" s="14"/>
      <c r="Z3" s="14"/>
    </row>
    <row r="4" spans="1:26" ht="409.5" customHeight="1" x14ac:dyDescent="0.3">
      <c r="A4" s="15" t="s">
        <v>850</v>
      </c>
      <c r="B4" s="280" t="s">
        <v>851</v>
      </c>
      <c r="C4" s="202"/>
      <c r="D4" s="203"/>
      <c r="E4" s="14"/>
      <c r="F4" s="14"/>
      <c r="G4" s="14"/>
      <c r="H4" s="14"/>
      <c r="I4" s="14"/>
      <c r="J4" s="14"/>
      <c r="K4" s="14"/>
      <c r="L4" s="14"/>
      <c r="M4" s="14"/>
      <c r="N4" s="14"/>
      <c r="O4" s="14"/>
      <c r="P4" s="14"/>
      <c r="Q4" s="14"/>
      <c r="R4" s="14"/>
      <c r="S4" s="14"/>
      <c r="T4" s="14"/>
      <c r="U4" s="14"/>
      <c r="V4" s="14"/>
      <c r="W4" s="14"/>
      <c r="X4" s="14"/>
      <c r="Y4" s="14"/>
      <c r="Z4" s="14"/>
    </row>
    <row r="5" spans="1:26" ht="50.25" customHeight="1" x14ac:dyDescent="0.3">
      <c r="A5" s="282" t="s">
        <v>852</v>
      </c>
      <c r="B5" s="283"/>
      <c r="C5" s="283"/>
      <c r="D5" s="284"/>
      <c r="E5" s="14"/>
      <c r="F5" s="14"/>
      <c r="G5" s="14"/>
      <c r="H5" s="14"/>
      <c r="I5" s="14"/>
      <c r="J5" s="14"/>
      <c r="K5" s="14"/>
      <c r="L5" s="14"/>
      <c r="M5" s="14"/>
      <c r="N5" s="14"/>
      <c r="O5" s="14"/>
      <c r="P5" s="14"/>
      <c r="Q5" s="14"/>
      <c r="R5" s="14"/>
      <c r="S5" s="14"/>
      <c r="T5" s="14"/>
      <c r="U5" s="14"/>
      <c r="V5" s="14"/>
      <c r="W5" s="14"/>
      <c r="X5" s="14"/>
      <c r="Y5" s="14"/>
      <c r="Z5" s="14"/>
    </row>
    <row r="6" spans="1:26" ht="28.8" x14ac:dyDescent="0.3">
      <c r="A6" s="16" t="s">
        <v>853</v>
      </c>
      <c r="B6" s="285" t="s">
        <v>854</v>
      </c>
      <c r="C6" s="286"/>
      <c r="D6" s="17" t="s">
        <v>855</v>
      </c>
      <c r="E6" s="14"/>
      <c r="F6" s="14"/>
      <c r="G6" s="14"/>
      <c r="H6" s="14"/>
      <c r="I6" s="14"/>
      <c r="J6" s="14"/>
      <c r="K6" s="14"/>
      <c r="L6" s="14"/>
      <c r="M6" s="14"/>
      <c r="N6" s="14"/>
      <c r="O6" s="14"/>
      <c r="P6" s="14"/>
      <c r="Q6" s="14"/>
      <c r="R6" s="14"/>
      <c r="S6" s="14"/>
      <c r="T6" s="14"/>
      <c r="U6" s="14"/>
      <c r="V6" s="14"/>
      <c r="W6" s="14"/>
      <c r="X6" s="14"/>
      <c r="Y6" s="14"/>
      <c r="Z6" s="14"/>
    </row>
    <row r="7" spans="1:26" ht="28.8" x14ac:dyDescent="0.3">
      <c r="A7" s="18" t="s">
        <v>856</v>
      </c>
      <c r="B7" s="19">
        <v>9</v>
      </c>
      <c r="C7" s="19" t="s">
        <v>857</v>
      </c>
      <c r="D7" s="20" t="s">
        <v>858</v>
      </c>
      <c r="E7" s="14"/>
      <c r="F7" s="14"/>
      <c r="G7" s="14"/>
      <c r="H7" s="14"/>
      <c r="I7" s="14"/>
      <c r="J7" s="14"/>
      <c r="K7" s="14"/>
      <c r="L7" s="14"/>
      <c r="M7" s="14"/>
      <c r="N7" s="14"/>
      <c r="O7" s="14"/>
      <c r="P7" s="14"/>
      <c r="Q7" s="14"/>
      <c r="R7" s="14"/>
      <c r="S7" s="14"/>
      <c r="T7" s="14"/>
      <c r="U7" s="14"/>
      <c r="V7" s="14"/>
      <c r="W7" s="14"/>
      <c r="X7" s="14"/>
      <c r="Y7" s="14"/>
      <c r="Z7" s="14"/>
    </row>
    <row r="8" spans="1:26" ht="28.8" x14ac:dyDescent="0.3">
      <c r="A8" s="18" t="s">
        <v>856</v>
      </c>
      <c r="B8" s="19">
        <v>9</v>
      </c>
      <c r="C8" s="19" t="s">
        <v>859</v>
      </c>
      <c r="D8" s="20" t="s">
        <v>860</v>
      </c>
      <c r="E8" s="14"/>
      <c r="F8" s="14"/>
      <c r="G8" s="14"/>
      <c r="H8" s="14"/>
      <c r="I8" s="14"/>
      <c r="J8" s="14"/>
      <c r="K8" s="14"/>
      <c r="L8" s="14"/>
      <c r="M8" s="14"/>
      <c r="N8" s="14"/>
      <c r="O8" s="14"/>
      <c r="P8" s="14"/>
      <c r="Q8" s="14"/>
      <c r="R8" s="14"/>
      <c r="S8" s="14"/>
      <c r="T8" s="14"/>
      <c r="U8" s="14"/>
      <c r="V8" s="14"/>
      <c r="W8" s="14"/>
      <c r="X8" s="14"/>
      <c r="Y8" s="14"/>
      <c r="Z8" s="14"/>
    </row>
    <row r="9" spans="1:26" ht="28.8" x14ac:dyDescent="0.3">
      <c r="A9" s="18" t="s">
        <v>856</v>
      </c>
      <c r="B9" s="19">
        <v>9</v>
      </c>
      <c r="C9" s="19" t="s">
        <v>861</v>
      </c>
      <c r="D9" s="20" t="s">
        <v>862</v>
      </c>
      <c r="E9" s="14"/>
      <c r="F9" s="14"/>
      <c r="G9" s="14"/>
      <c r="H9" s="14"/>
      <c r="I9" s="14"/>
      <c r="J9" s="14"/>
      <c r="K9" s="14"/>
      <c r="L9" s="14"/>
      <c r="M9" s="14"/>
      <c r="N9" s="14"/>
      <c r="O9" s="14"/>
      <c r="P9" s="14"/>
      <c r="Q9" s="14"/>
      <c r="R9" s="14"/>
      <c r="S9" s="14"/>
      <c r="T9" s="14"/>
      <c r="U9" s="14"/>
      <c r="V9" s="14"/>
      <c r="W9" s="14"/>
      <c r="X9" s="14"/>
      <c r="Y9" s="14"/>
      <c r="Z9" s="14"/>
    </row>
    <row r="10" spans="1:26" ht="43.2" x14ac:dyDescent="0.3">
      <c r="A10" s="18" t="s">
        <v>856</v>
      </c>
      <c r="B10" s="19">
        <v>9</v>
      </c>
      <c r="C10" s="19" t="s">
        <v>863</v>
      </c>
      <c r="D10" s="20" t="s">
        <v>864</v>
      </c>
      <c r="E10" s="14"/>
      <c r="F10" s="14"/>
      <c r="G10" s="14"/>
      <c r="H10" s="14"/>
      <c r="I10" s="14"/>
      <c r="J10" s="14"/>
      <c r="K10" s="14"/>
      <c r="L10" s="14"/>
      <c r="M10" s="14"/>
      <c r="N10" s="14"/>
      <c r="O10" s="14"/>
      <c r="P10" s="14"/>
      <c r="Q10" s="14"/>
      <c r="R10" s="14"/>
      <c r="S10" s="14"/>
      <c r="T10" s="14"/>
      <c r="U10" s="14"/>
      <c r="V10" s="14"/>
      <c r="W10" s="14"/>
      <c r="X10" s="14"/>
      <c r="Y10" s="14"/>
      <c r="Z10" s="14"/>
    </row>
    <row r="11" spans="1:26" ht="15.6" x14ac:dyDescent="0.3">
      <c r="A11" s="18" t="s">
        <v>856</v>
      </c>
      <c r="B11" s="19">
        <v>9</v>
      </c>
      <c r="C11" s="19" t="s">
        <v>865</v>
      </c>
      <c r="D11" s="20" t="s">
        <v>866</v>
      </c>
      <c r="E11" s="14"/>
      <c r="F11" s="14"/>
      <c r="G11" s="14"/>
      <c r="H11" s="14"/>
      <c r="I11" s="14"/>
      <c r="J11" s="14"/>
      <c r="K11" s="14"/>
      <c r="L11" s="14"/>
      <c r="M11" s="14"/>
      <c r="N11" s="14"/>
      <c r="O11" s="14"/>
      <c r="P11" s="14"/>
      <c r="Q11" s="14"/>
      <c r="R11" s="14"/>
      <c r="S11" s="14"/>
      <c r="T11" s="14"/>
      <c r="U11" s="14"/>
      <c r="V11" s="14"/>
      <c r="W11" s="14"/>
      <c r="X11" s="14"/>
      <c r="Y11" s="14"/>
      <c r="Z11" s="14"/>
    </row>
    <row r="12" spans="1:26" ht="103.5" customHeight="1" x14ac:dyDescent="0.3">
      <c r="A12" s="18" t="s">
        <v>856</v>
      </c>
      <c r="B12" s="19">
        <v>9</v>
      </c>
      <c r="C12" s="19" t="s">
        <v>865</v>
      </c>
      <c r="D12" s="20" t="s">
        <v>867</v>
      </c>
      <c r="E12" s="14"/>
      <c r="F12" s="14"/>
      <c r="G12" s="14"/>
      <c r="H12" s="14"/>
      <c r="I12" s="14"/>
      <c r="J12" s="14"/>
      <c r="K12" s="14"/>
      <c r="L12" s="14"/>
      <c r="M12" s="14"/>
      <c r="N12" s="14"/>
      <c r="O12" s="14"/>
      <c r="P12" s="14"/>
      <c r="Q12" s="14"/>
      <c r="R12" s="14"/>
      <c r="S12" s="14"/>
      <c r="T12" s="14"/>
      <c r="U12" s="14"/>
      <c r="V12" s="14"/>
      <c r="W12" s="14"/>
      <c r="X12" s="14"/>
      <c r="Y12" s="14"/>
      <c r="Z12" s="14"/>
    </row>
    <row r="13" spans="1:26" ht="15.6" x14ac:dyDescent="0.3">
      <c r="A13" s="18" t="s">
        <v>856</v>
      </c>
      <c r="B13" s="19">
        <v>9</v>
      </c>
      <c r="C13" s="19" t="s">
        <v>868</v>
      </c>
      <c r="D13" s="20" t="s">
        <v>869</v>
      </c>
      <c r="E13" s="14"/>
      <c r="F13" s="14"/>
      <c r="G13" s="14"/>
      <c r="H13" s="14"/>
      <c r="I13" s="14"/>
      <c r="J13" s="14"/>
      <c r="K13" s="14"/>
      <c r="L13" s="14"/>
      <c r="M13" s="14"/>
      <c r="N13" s="14"/>
      <c r="O13" s="14"/>
      <c r="P13" s="14"/>
      <c r="Q13" s="14"/>
      <c r="R13" s="14"/>
      <c r="S13" s="14"/>
      <c r="T13" s="14"/>
      <c r="U13" s="14"/>
      <c r="V13" s="14"/>
      <c r="W13" s="14"/>
      <c r="X13" s="14"/>
      <c r="Y13" s="14"/>
      <c r="Z13" s="14"/>
    </row>
    <row r="14" spans="1:26" ht="15.6" x14ac:dyDescent="0.3">
      <c r="A14" s="18" t="s">
        <v>856</v>
      </c>
      <c r="B14" s="19">
        <v>9</v>
      </c>
      <c r="C14" s="19" t="s">
        <v>870</v>
      </c>
      <c r="D14" s="20" t="s">
        <v>871</v>
      </c>
      <c r="E14" s="14"/>
      <c r="F14" s="14"/>
      <c r="G14" s="14"/>
      <c r="H14" s="14"/>
      <c r="I14" s="14"/>
      <c r="J14" s="14"/>
      <c r="K14" s="14"/>
      <c r="L14" s="14"/>
      <c r="M14" s="14"/>
      <c r="N14" s="14"/>
      <c r="O14" s="14"/>
      <c r="P14" s="14"/>
      <c r="Q14" s="14"/>
      <c r="R14" s="14"/>
      <c r="S14" s="14"/>
      <c r="T14" s="14"/>
      <c r="U14" s="14"/>
      <c r="V14" s="14"/>
      <c r="W14" s="14"/>
      <c r="X14" s="14"/>
      <c r="Y14" s="14"/>
      <c r="Z14" s="14"/>
    </row>
    <row r="15" spans="1:26" ht="63" customHeight="1" x14ac:dyDescent="0.3">
      <c r="A15" s="18" t="s">
        <v>856</v>
      </c>
      <c r="B15" s="19">
        <v>10</v>
      </c>
      <c r="C15" s="19"/>
      <c r="D15" s="20" t="s">
        <v>872</v>
      </c>
      <c r="E15" s="14"/>
      <c r="F15" s="14"/>
      <c r="G15" s="14"/>
      <c r="H15" s="14"/>
      <c r="I15" s="14"/>
      <c r="J15" s="14"/>
      <c r="K15" s="14"/>
      <c r="L15" s="14"/>
      <c r="M15" s="14"/>
      <c r="N15" s="14"/>
      <c r="O15" s="14"/>
      <c r="P15" s="14"/>
      <c r="Q15" s="14"/>
      <c r="R15" s="14"/>
      <c r="S15" s="14"/>
      <c r="T15" s="14"/>
      <c r="U15" s="14"/>
      <c r="V15" s="14"/>
      <c r="W15" s="14"/>
      <c r="X15" s="14"/>
      <c r="Y15" s="14"/>
      <c r="Z15" s="14"/>
    </row>
    <row r="16" spans="1:26" ht="15.6" x14ac:dyDescent="0.3">
      <c r="A16" s="18" t="s">
        <v>856</v>
      </c>
      <c r="B16" s="19">
        <v>11</v>
      </c>
      <c r="C16" s="19" t="s">
        <v>857</v>
      </c>
      <c r="D16" s="20" t="s">
        <v>873</v>
      </c>
      <c r="E16" s="14"/>
      <c r="F16" s="14"/>
      <c r="G16" s="14"/>
      <c r="H16" s="14"/>
      <c r="I16" s="14"/>
      <c r="J16" s="14"/>
      <c r="K16" s="14"/>
      <c r="L16" s="14"/>
      <c r="M16" s="14"/>
      <c r="N16" s="14"/>
      <c r="O16" s="14"/>
      <c r="P16" s="14"/>
      <c r="Q16" s="14"/>
      <c r="R16" s="14"/>
      <c r="S16" s="14"/>
      <c r="T16" s="14"/>
      <c r="U16" s="14"/>
      <c r="V16" s="14"/>
      <c r="W16" s="14"/>
      <c r="X16" s="14"/>
      <c r="Y16" s="14"/>
      <c r="Z16" s="14"/>
    </row>
    <row r="17" spans="1:26" ht="15.6" x14ac:dyDescent="0.3">
      <c r="A17" s="18" t="s">
        <v>856</v>
      </c>
      <c r="B17" s="19">
        <v>11</v>
      </c>
      <c r="C17" s="19" t="s">
        <v>859</v>
      </c>
      <c r="D17" s="20" t="s">
        <v>874</v>
      </c>
      <c r="E17" s="14"/>
      <c r="F17" s="14"/>
      <c r="G17" s="14"/>
      <c r="H17" s="14"/>
      <c r="I17" s="14"/>
      <c r="J17" s="14"/>
      <c r="K17" s="14"/>
      <c r="L17" s="14"/>
      <c r="M17" s="14"/>
      <c r="N17" s="14"/>
      <c r="O17" s="14"/>
      <c r="P17" s="14"/>
      <c r="Q17" s="14"/>
      <c r="R17" s="14"/>
      <c r="S17" s="14"/>
      <c r="T17" s="14"/>
      <c r="U17" s="14"/>
      <c r="V17" s="14"/>
      <c r="W17" s="14"/>
      <c r="X17" s="14"/>
      <c r="Y17" s="14"/>
      <c r="Z17" s="14"/>
    </row>
    <row r="18" spans="1:26" ht="15.6" x14ac:dyDescent="0.3">
      <c r="A18" s="18" t="s">
        <v>856</v>
      </c>
      <c r="B18" s="19">
        <v>11</v>
      </c>
      <c r="C18" s="19" t="s">
        <v>861</v>
      </c>
      <c r="D18" s="20" t="s">
        <v>875</v>
      </c>
      <c r="E18" s="14"/>
      <c r="F18" s="14"/>
      <c r="G18" s="14"/>
      <c r="H18" s="14"/>
      <c r="I18" s="14"/>
      <c r="J18" s="14"/>
      <c r="K18" s="14"/>
      <c r="L18" s="14"/>
      <c r="M18" s="14"/>
      <c r="N18" s="14"/>
      <c r="O18" s="14"/>
      <c r="P18" s="14"/>
      <c r="Q18" s="14"/>
      <c r="R18" s="14"/>
      <c r="S18" s="14"/>
      <c r="T18" s="14"/>
      <c r="U18" s="14"/>
      <c r="V18" s="14"/>
      <c r="W18" s="14"/>
      <c r="X18" s="14"/>
      <c r="Y18" s="14"/>
      <c r="Z18" s="14"/>
    </row>
    <row r="19" spans="1:26" ht="28.8" x14ac:dyDescent="0.3">
      <c r="A19" s="18" t="s">
        <v>856</v>
      </c>
      <c r="B19" s="19">
        <v>11</v>
      </c>
      <c r="C19" s="19" t="s">
        <v>863</v>
      </c>
      <c r="D19" s="20" t="s">
        <v>876</v>
      </c>
      <c r="E19" s="14"/>
      <c r="F19" s="14"/>
      <c r="G19" s="14"/>
      <c r="H19" s="14"/>
      <c r="I19" s="14"/>
      <c r="J19" s="14"/>
      <c r="K19" s="14"/>
      <c r="L19" s="14"/>
      <c r="M19" s="14"/>
      <c r="N19" s="14"/>
      <c r="O19" s="14"/>
      <c r="P19" s="14"/>
      <c r="Q19" s="14"/>
      <c r="R19" s="14"/>
      <c r="S19" s="14"/>
      <c r="T19" s="14"/>
      <c r="U19" s="14"/>
      <c r="V19" s="14"/>
      <c r="W19" s="14"/>
      <c r="X19" s="14"/>
      <c r="Y19" s="14"/>
      <c r="Z19" s="14"/>
    </row>
    <row r="20" spans="1:26" ht="15.6" x14ac:dyDescent="0.3">
      <c r="A20" s="18" t="s">
        <v>856</v>
      </c>
      <c r="B20" s="19">
        <v>11</v>
      </c>
      <c r="C20" s="19" t="s">
        <v>865</v>
      </c>
      <c r="D20" s="20" t="s">
        <v>877</v>
      </c>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3">
      <c r="A21" s="18" t="s">
        <v>856</v>
      </c>
      <c r="B21" s="19">
        <v>11</v>
      </c>
      <c r="C21" s="19" t="s">
        <v>868</v>
      </c>
      <c r="D21" s="20" t="s">
        <v>878</v>
      </c>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3">
      <c r="A22" s="18" t="s">
        <v>856</v>
      </c>
      <c r="B22" s="19">
        <v>11</v>
      </c>
      <c r="C22" s="19" t="s">
        <v>870</v>
      </c>
      <c r="D22" s="20" t="s">
        <v>879</v>
      </c>
      <c r="E22" s="14"/>
      <c r="F22" s="14"/>
      <c r="G22" s="14"/>
      <c r="H22" s="14"/>
      <c r="I22" s="14"/>
      <c r="J22" s="14"/>
      <c r="K22" s="14"/>
      <c r="L22" s="14"/>
      <c r="M22" s="14"/>
      <c r="N22" s="14"/>
      <c r="O22" s="14"/>
      <c r="P22" s="14"/>
      <c r="Q22" s="14"/>
      <c r="R22" s="14"/>
      <c r="S22" s="14"/>
      <c r="T22" s="14"/>
      <c r="U22" s="14"/>
      <c r="V22" s="14"/>
      <c r="W22" s="14"/>
      <c r="X22" s="14"/>
      <c r="Y22" s="14"/>
      <c r="Z22" s="14"/>
    </row>
    <row r="23" spans="1:26" ht="48.75" customHeight="1" x14ac:dyDescent="0.3">
      <c r="A23" s="18" t="s">
        <v>856</v>
      </c>
      <c r="B23" s="19">
        <v>11</v>
      </c>
      <c r="C23" s="19" t="s">
        <v>880</v>
      </c>
      <c r="D23" s="20" t="s">
        <v>881</v>
      </c>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3">
      <c r="A24" s="18" t="s">
        <v>856</v>
      </c>
      <c r="B24" s="19">
        <v>11</v>
      </c>
      <c r="C24" s="19" t="s">
        <v>882</v>
      </c>
      <c r="D24" s="20" t="s">
        <v>883</v>
      </c>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3">
      <c r="A25" s="18" t="s">
        <v>856</v>
      </c>
      <c r="B25" s="19">
        <v>11</v>
      </c>
      <c r="C25" s="19" t="s">
        <v>884</v>
      </c>
      <c r="D25" s="20" t="s">
        <v>885</v>
      </c>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3">
      <c r="A26" s="18" t="s">
        <v>856</v>
      </c>
      <c r="B26" s="19">
        <v>11</v>
      </c>
      <c r="C26" s="19" t="s">
        <v>886</v>
      </c>
      <c r="D26" s="20" t="s">
        <v>887</v>
      </c>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3">
      <c r="A27" s="18" t="s">
        <v>856</v>
      </c>
      <c r="B27" s="19"/>
      <c r="C27" s="19"/>
      <c r="D27" s="20" t="s">
        <v>888</v>
      </c>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3">
      <c r="A28" s="18" t="s">
        <v>856</v>
      </c>
      <c r="B28" s="19"/>
      <c r="C28" s="19"/>
      <c r="D28" s="20" t="s">
        <v>889</v>
      </c>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3">
      <c r="A29" s="18" t="s">
        <v>856</v>
      </c>
      <c r="B29" s="19"/>
      <c r="C29" s="19"/>
      <c r="D29" s="20" t="s">
        <v>890</v>
      </c>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3">
      <c r="A30" s="18" t="s">
        <v>856</v>
      </c>
      <c r="B30" s="19"/>
      <c r="C30" s="19"/>
      <c r="D30" s="20" t="s">
        <v>891</v>
      </c>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3">
      <c r="A31" s="18" t="s">
        <v>856</v>
      </c>
      <c r="B31" s="19"/>
      <c r="C31" s="19"/>
      <c r="D31" s="20" t="s">
        <v>892</v>
      </c>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3">
      <c r="A32" s="18" t="s">
        <v>856</v>
      </c>
      <c r="B32" s="19"/>
      <c r="C32" s="19"/>
      <c r="D32" s="20" t="s">
        <v>893</v>
      </c>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3">
      <c r="A33" s="18" t="s">
        <v>856</v>
      </c>
      <c r="B33" s="21"/>
      <c r="C33" s="21"/>
      <c r="D33" s="22" t="s">
        <v>894</v>
      </c>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3">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3">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3">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3">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3">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6">
      <c r="A43" s="281" t="s">
        <v>895</v>
      </c>
      <c r="B43" s="202"/>
      <c r="C43" s="202"/>
      <c r="D43" s="203"/>
      <c r="E43" s="14"/>
      <c r="F43" s="14"/>
      <c r="G43" s="14"/>
      <c r="H43" s="14"/>
      <c r="I43" s="14"/>
      <c r="J43" s="14"/>
      <c r="K43" s="14"/>
      <c r="L43" s="14"/>
      <c r="M43" s="14"/>
      <c r="N43" s="14"/>
      <c r="O43" s="14"/>
      <c r="P43" s="14"/>
      <c r="Q43" s="14"/>
      <c r="R43" s="14"/>
      <c r="S43" s="14"/>
      <c r="T43" s="14"/>
      <c r="U43" s="14"/>
      <c r="V43" s="14"/>
      <c r="W43" s="14"/>
      <c r="X43" s="14"/>
      <c r="Y43" s="14"/>
      <c r="Z43" s="14"/>
    </row>
    <row r="44" spans="1:26" ht="51.75" customHeight="1" x14ac:dyDescent="0.3">
      <c r="A44" s="279" t="s">
        <v>896</v>
      </c>
      <c r="B44" s="202"/>
      <c r="C44" s="202"/>
      <c r="D44" s="203"/>
      <c r="E44" s="14"/>
      <c r="F44" s="14"/>
      <c r="G44" s="14"/>
      <c r="H44" s="14"/>
      <c r="I44" s="14"/>
      <c r="J44" s="14"/>
      <c r="K44" s="14"/>
      <c r="L44" s="14"/>
      <c r="M44" s="14"/>
      <c r="N44" s="14"/>
      <c r="O44" s="14"/>
      <c r="P44" s="14"/>
      <c r="Q44" s="14"/>
      <c r="R44" s="14"/>
      <c r="S44" s="14"/>
      <c r="T44" s="14"/>
      <c r="U44" s="14"/>
      <c r="V44" s="14"/>
      <c r="W44" s="14"/>
      <c r="X44" s="14"/>
      <c r="Y44" s="14"/>
      <c r="Z44" s="14"/>
    </row>
    <row r="45" spans="1:26" ht="344.25" customHeight="1" x14ac:dyDescent="0.3">
      <c r="A45" s="15" t="s">
        <v>897</v>
      </c>
      <c r="B45" s="280" t="s">
        <v>898</v>
      </c>
      <c r="C45" s="202"/>
      <c r="D45" s="203"/>
      <c r="E45" s="14"/>
      <c r="F45" s="14"/>
      <c r="G45" s="14"/>
      <c r="H45" s="14"/>
      <c r="I45" s="14"/>
      <c r="J45" s="14"/>
      <c r="K45" s="14"/>
      <c r="L45" s="14"/>
      <c r="M45" s="14"/>
      <c r="N45" s="14"/>
      <c r="O45" s="14"/>
      <c r="P45" s="14"/>
      <c r="Q45" s="14"/>
      <c r="R45" s="14"/>
      <c r="S45" s="14"/>
      <c r="T45" s="14"/>
      <c r="U45" s="14"/>
      <c r="V45" s="14"/>
      <c r="W45" s="14"/>
      <c r="X45" s="14"/>
      <c r="Y45" s="14"/>
      <c r="Z45" s="14"/>
    </row>
    <row r="46" spans="1:26" ht="327" customHeight="1" x14ac:dyDescent="0.3">
      <c r="A46" s="15" t="s">
        <v>899</v>
      </c>
      <c r="B46" s="280" t="s">
        <v>900</v>
      </c>
      <c r="C46" s="202"/>
      <c r="D46" s="203"/>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3">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3">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3">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3">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3">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3">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3">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3">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3">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3">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3">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3">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3">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3">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3">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3">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3">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3">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3">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3">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3">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3">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3">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3">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3">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3">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3">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3">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3">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3">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3">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3">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3">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3">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3">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3">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3">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3">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3">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3">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3"/>
    <row r="248" spans="1:26" ht="15.75" customHeight="1" x14ac:dyDescent="0.3"/>
    <row r="249" spans="1:26" ht="15.75" customHeight="1" x14ac:dyDescent="0.3"/>
    <row r="250" spans="1:26" ht="15.75" customHeight="1" x14ac:dyDescent="0.3"/>
    <row r="251" spans="1:26" ht="15.75" customHeight="1" x14ac:dyDescent="0.3"/>
    <row r="252" spans="1:26" ht="15.75" customHeight="1" x14ac:dyDescent="0.3"/>
    <row r="253" spans="1:26" ht="15.75" customHeight="1" x14ac:dyDescent="0.3"/>
    <row r="254" spans="1:26" ht="15.75" customHeight="1" x14ac:dyDescent="0.3"/>
    <row r="255" spans="1:26" ht="15.75" customHeight="1" x14ac:dyDescent="0.3"/>
    <row r="256" spans="1:2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0">
    <mergeCell ref="A44:D44"/>
    <mergeCell ref="B45:D45"/>
    <mergeCell ref="B46:D46"/>
    <mergeCell ref="A1:D1"/>
    <mergeCell ref="A2:D2"/>
    <mergeCell ref="B3:D3"/>
    <mergeCell ref="B4:D4"/>
    <mergeCell ref="A5:D5"/>
    <mergeCell ref="B6:C6"/>
    <mergeCell ref="A43:D4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ITA 2024 </vt:lpstr>
      <vt:lpstr>Estadisticas</vt:lpstr>
      <vt:lpstr>Instrucciones Generales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JEY</dc:creator>
  <cp:lastModifiedBy>JEY GARZON</cp:lastModifiedBy>
  <dcterms:created xsi:type="dcterms:W3CDTF">2024-11-19T19:39:08Z</dcterms:created>
  <dcterms:modified xsi:type="dcterms:W3CDTF">2024-11-19T19:49:51Z</dcterms:modified>
</cp:coreProperties>
</file>