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E:\pnn 2022\PAA 2022\ACTUALIZACION HM\HM AMSPNN\"/>
    </mc:Choice>
  </mc:AlternateContent>
  <xr:revisionPtr revIDLastSave="0" documentId="13_ncr:1_{57B97201-9C43-47C9-8FD7-1D66C3DDA0A9}" xr6:coauthVersionLast="47" xr6:coauthVersionMax="47" xr10:uidLastSave="{00000000-0000-0000-0000-000000000000}"/>
  <bookViews>
    <workbookView xWindow="-108" yWindow="-108" windowWidth="23256" windowHeight="12576" xr2:uid="{00000000-000D-0000-FFFF-FFFF00000000}"/>
  </bookViews>
  <sheets>
    <sheet name="Hoja M Indicador" sheetId="13" r:id="rId1"/>
    <sheet name="CALCULO" sheetId="15" r:id="rId2"/>
    <sheet name="Contenidos informes" sheetId="16" r:id="rId3"/>
    <sheet name="Listas de ayuda" sheetId="14" state="hidden" r:id="rId4"/>
  </sheets>
  <definedNames>
    <definedName name="_GoBack" localSheetId="0">'Hoja M Indicador'!#REF!</definedName>
    <definedName name="_xlnm.Print_Area" localSheetId="0">'Hoja M Indicador'!$B$2:$S$29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Z6" i="15" l="1"/>
  <c r="E64" i="15" l="1"/>
  <c r="AZ39" i="15"/>
  <c r="E62" i="15" s="1"/>
  <c r="AZ7" i="15"/>
  <c r="AJ58" i="15"/>
  <c r="AJ59" i="15" s="1"/>
  <c r="AL45" i="15"/>
  <c r="AJ57" i="15"/>
  <c r="AL51" i="15" l="1"/>
  <c r="AL50" i="15"/>
  <c r="AL49" i="15"/>
  <c r="AL48" i="15"/>
  <c r="AL47" i="15"/>
  <c r="AL46" i="15"/>
  <c r="AZ38" i="15"/>
  <c r="AZ37" i="15"/>
  <c r="AZ36" i="15"/>
  <c r="AZ35" i="15"/>
  <c r="AZ34" i="15"/>
  <c r="AZ33" i="15"/>
  <c r="AZ32" i="15"/>
  <c r="AZ31" i="15"/>
  <c r="AZ30" i="15"/>
  <c r="AZ29" i="15"/>
  <c r="AZ28" i="15"/>
  <c r="AZ27" i="15"/>
  <c r="AZ26" i="15"/>
  <c r="AZ25" i="15"/>
  <c r="AZ24" i="15"/>
  <c r="AZ23" i="15"/>
  <c r="AZ22" i="15"/>
  <c r="AZ21" i="15"/>
  <c r="AZ20" i="15"/>
  <c r="AZ19" i="15"/>
  <c r="AZ18" i="15"/>
  <c r="AZ17" i="15"/>
  <c r="AZ16" i="15"/>
  <c r="AZ15" i="15"/>
  <c r="AZ14" i="15"/>
  <c r="AZ13" i="15"/>
  <c r="AZ12" i="15"/>
  <c r="AZ11" i="15"/>
  <c r="AZ10" i="15"/>
  <c r="AZ9" i="15"/>
  <c r="AZ8" i="15"/>
  <c r="AZ5" i="15"/>
  <c r="AL52" i="15" l="1"/>
  <c r="E63" i="15" s="1"/>
  <c r="F62"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2" authorId="0" shapeId="0" xr:uid="{00000000-0006-0000-0100-000001000000}">
      <text>
        <r>
          <rPr>
            <sz val="10"/>
            <color rgb="FF000000"/>
            <rFont val="Arial"/>
            <family val="2"/>
          </rPr>
          <t>[Comentario encadenado]
Su versión de Excel le permite leer este comentario encadenado; sin embargo, las ediciones que se apliquen se quitarán si el archivo se abre en una versión más reciente de Excel. Más información: https://go.microsoft.com/fwlink/?linkid=870924
Comentario:
    El AP puede reportar para cumplir la meta cuando tenga la información. Trimestralmente debe mostrar el avance cualitativo.
	-tc={A0A22375-3AF6-A44C-93E2-731015E21D49}</t>
        </r>
      </text>
    </comment>
  </commentList>
</comments>
</file>

<file path=xl/sharedStrings.xml><?xml version="1.0" encoding="utf-8"?>
<sst xmlns="http://schemas.openxmlformats.org/spreadsheetml/2006/main" count="471" uniqueCount="318">
  <si>
    <t>TIPO DE INDICADOR</t>
  </si>
  <si>
    <t>Eficacia</t>
  </si>
  <si>
    <t>SUBPROGRAMA</t>
  </si>
  <si>
    <t>PERIODICIDAD</t>
  </si>
  <si>
    <t>Eficiencia</t>
  </si>
  <si>
    <t>Quincenal</t>
  </si>
  <si>
    <t>Efectividad</t>
  </si>
  <si>
    <t>Mensual</t>
  </si>
  <si>
    <t>Trimestral</t>
  </si>
  <si>
    <t>Anual</t>
  </si>
  <si>
    <t>Evaluación a los Sistemas de Gestión</t>
  </si>
  <si>
    <t>Gestión de Recursos Físicos</t>
  </si>
  <si>
    <t>Gestión Jurídica</t>
  </si>
  <si>
    <t>Gestión y Administración de la información</t>
  </si>
  <si>
    <t>Sostenibilidad Financiera</t>
  </si>
  <si>
    <t>1.1.1 Gestionar y concertar la formulación, aprobación  e implementación de instrumentos de planificación</t>
  </si>
  <si>
    <t>1.1.2 Contar con un marco de política y normativo adecuado que dinamice el cumplimiento de la misión institucional</t>
  </si>
  <si>
    <t xml:space="preserve">1.1.3 Diseñar e implementar instrumentos para la valoración, negociación y reconocimiento de los  beneficios ecosistémicos </t>
  </si>
  <si>
    <t xml:space="preserve">1.1.4 Contar con un sistema de información que facilite la toma de decisiones </t>
  </si>
  <si>
    <t xml:space="preserve">1.2.1  Concertar estrategias especiales de manejo  con grupos étnicos que permitan articular distintas visiones de territorio </t>
  </si>
  <si>
    <t>1.2.2  Prevenir, atender y mitigar situaciones de riesgo que afecten la gobernabilidad de las áreas</t>
  </si>
  <si>
    <t>1.2.3   Promover la participación de actores estratégicos para el cumplimiento de la mision institucional</t>
  </si>
  <si>
    <t>1.2.4   Promover estrategias educativas que contribuyan a la valoración social de las áreas protegidas</t>
  </si>
  <si>
    <t>2.2.1   Incrementar la representatividad ecosistémica del país mediante la declaratoria o ampliación de áreas del SPNN</t>
  </si>
  <si>
    <t>3.1.1   Adelantar procesos para el manejo de poblaciones silvestres de especies priorizadas</t>
  </si>
  <si>
    <t>3.2.1.   Ordenar usos, actividades y ocupación en las áreas del SPNN, incorporando a colonos, campesinos y propietarios a través de procesos de restauración ecológica, saneamiento y relocalización en coordinación con las autoridades competentes.</t>
  </si>
  <si>
    <t>3.2.2   Promover procesos de ordenamiento y mitigación en las zonas de influencia de las áreas del SPNN.</t>
  </si>
  <si>
    <t>3.2.3  Prevenir, atender y mitigar riesgos, eventos e impactos generados por fenómenos naturales e incendios forestales</t>
  </si>
  <si>
    <t>3.3.1    Promover y participar en los procesos de ordenamiento del territorio, gestionando la incorporacion de acciones tendientes a la conservacion del SPNN</t>
  </si>
  <si>
    <t>3.4.1  Desarrollar y promover el conocimiento  de los valores naturales, culturales y los beneficios ambientales de las áreas protegidas, para la toma de decisiones.</t>
  </si>
  <si>
    <t>3.4.2  Fortalecer las capacidades gerenciales y organizacionales de la Unidad de Parques.</t>
  </si>
  <si>
    <t>Semestral</t>
  </si>
  <si>
    <t>Presión</t>
  </si>
  <si>
    <t>Estado</t>
  </si>
  <si>
    <t>Respuesta</t>
  </si>
  <si>
    <t>Coordinación SINAP</t>
  </si>
  <si>
    <t>Adquisición de Bienes y Servicios</t>
  </si>
  <si>
    <t>OBJETIVOS DE CALIDAD</t>
  </si>
  <si>
    <t>Mejorar continuamente los procesos para la conservación, promoción y protección del patrimonio natural y cultural de las Áreas del Sistema de Parques Nacionales Naturales y para la coordinación del Sistema Nacional de Áreas Protegidas.</t>
  </si>
  <si>
    <t>Responder a las necesidades y requerimientos para el cumplimiento de la misión institucional de acuerdo con las características definidas para los productos o servicios que presta la UAESPNN.</t>
  </si>
  <si>
    <t>PROCESOS</t>
  </si>
  <si>
    <t xml:space="preserve">3.1.2    Mantener la dinámica ecológica de paisajes y ecosistemas con énfasis en aquellos en riesgo y/o alterados. </t>
  </si>
  <si>
    <t>Direccionamiento Estratégico</t>
  </si>
  <si>
    <t>Gestión de Comunicaciones</t>
  </si>
  <si>
    <t>Administración y Manejo del SPNN</t>
  </si>
  <si>
    <t>Gestión de Recursos Financeros</t>
  </si>
  <si>
    <t>Atención al Usuario</t>
  </si>
  <si>
    <t xml:space="preserve">Desarrollar estrategias oportunas de comunicación e interacción con la ciudadanía y las partes involucradas para la conservación, promoción y protección del patrimonio natural y cultural. </t>
  </si>
  <si>
    <t xml:space="preserve">Cargo </t>
  </si>
  <si>
    <t>Correo electrònico</t>
  </si>
  <si>
    <t>Quinquenal</t>
  </si>
  <si>
    <t>0 - 49%</t>
  </si>
  <si>
    <t>90% - 100%</t>
  </si>
  <si>
    <t>70%- 89%</t>
  </si>
  <si>
    <t>50% - 69%</t>
  </si>
  <si>
    <t>Cumplido</t>
  </si>
  <si>
    <t>SISTEMA DE GESTIÓN INTEGRADO</t>
  </si>
  <si>
    <t>1. PROCESO</t>
  </si>
  <si>
    <t>2. OBJETIVO ESTRATÉGICO</t>
  </si>
  <si>
    <t>3. EJE ESTRATÉGICO DEL PEI</t>
  </si>
  <si>
    <t>4. NOMBRE DEL INDICADOR</t>
  </si>
  <si>
    <t>5. OBJETIVO DEL INDICADOR</t>
  </si>
  <si>
    <t>6. TIPO DE INDICADOR</t>
  </si>
  <si>
    <t>7. PERIODICIDAD</t>
  </si>
  <si>
    <t>Gestión</t>
  </si>
  <si>
    <t>Producto</t>
  </si>
  <si>
    <t>Resultado</t>
  </si>
  <si>
    <t xml:space="preserve">Gestión del Talento Humano
</t>
  </si>
  <si>
    <t xml:space="preserve">Direccionamiento estratégico
</t>
  </si>
  <si>
    <t xml:space="preserve">Cooperación nacional no oficial e internacional
</t>
  </si>
  <si>
    <t xml:space="preserve">Gestión de Comunicaciones
</t>
  </si>
  <si>
    <t>Evaluación Independiente</t>
  </si>
  <si>
    <t>Control disciplinario</t>
  </si>
  <si>
    <t xml:space="preserve">
Gestión del conocimiento e innovación
</t>
  </si>
  <si>
    <t>Gestión documental</t>
  </si>
  <si>
    <t xml:space="preserve">Gestión de Tecnologías y Seguridad de la Información </t>
  </si>
  <si>
    <t xml:space="preserve">
Servicio al ciudadano
</t>
  </si>
  <si>
    <t xml:space="preserve">Participación Social
</t>
  </si>
  <si>
    <t xml:space="preserve">Gestión Contractual
</t>
  </si>
  <si>
    <t xml:space="preserve">Gestión de Recursos físicos
</t>
  </si>
  <si>
    <t xml:space="preserve">Gestión de recursos Financieros
</t>
  </si>
  <si>
    <t xml:space="preserve">Gestión jurídica
</t>
  </si>
  <si>
    <t xml:space="preserve">Administración y Manejo del Sistema de Parques Nacionales Naturales
</t>
  </si>
  <si>
    <t xml:space="preserve">Autoridad Ambiental
</t>
  </si>
  <si>
    <t xml:space="preserve">Sostenibilidad financiera y Negocios Ambientales
</t>
  </si>
  <si>
    <t>Coordinación del SINAP</t>
  </si>
  <si>
    <t>2.	OBJETIVO ESTRATEGICO DEL INDICADOR</t>
  </si>
  <si>
    <t>3.	EJE ESTRATEGICO DEL INDICADOR</t>
  </si>
  <si>
    <t xml:space="preserve">Efectividad del Manejo. 
</t>
  </si>
  <si>
    <t xml:space="preserve">Participación Social en la Conservación
</t>
  </si>
  <si>
    <t xml:space="preserve">Sistema Completo
</t>
  </si>
  <si>
    <t xml:space="preserve">Representatividad Ecológica
</t>
  </si>
  <si>
    <t>Conectividad del SNPNNC</t>
  </si>
  <si>
    <t xml:space="preserve">Fortalecimiento Institucional del SPNNC. </t>
  </si>
  <si>
    <t xml:space="preserve">Aumentar el manejo efectivo y equitativo de las áreas protegidas teniendo en cuenta los diferentes modelos de gobernanza con enfoque territorial. 
</t>
  </si>
  <si>
    <t xml:space="preserve">Promover la conformación y consolidación del SINAP, fortaleciendo la representatividad ecológica y la conectividad estructural y funcional del sistema. 
</t>
  </si>
  <si>
    <t>Fortalecer la entidad en sus dinámicas administrativas y de gestión, para el cumplimiento de su misión.</t>
  </si>
  <si>
    <t>8. TIPO DE ACUMULACIÓN</t>
  </si>
  <si>
    <t>TIPO DE ACUMULACIÓN</t>
  </si>
  <si>
    <t>STOCK</t>
  </si>
  <si>
    <t>FLUJO</t>
  </si>
  <si>
    <t>ACUMULADO</t>
  </si>
  <si>
    <t>CAPACIDAD</t>
  </si>
  <si>
    <t>9. DESCRIPCIÓN METODOLÓGICA</t>
  </si>
  <si>
    <t>10. DESCRIPCIÓN VARIABLES DE CÁLCULO DEL INDICADOR</t>
  </si>
  <si>
    <t>11. FÓRMULA DEL INDICADOR</t>
  </si>
  <si>
    <t>12. COBERTURA O ESCALA</t>
  </si>
  <si>
    <t>13. UNIDAD DE MEDIDA</t>
  </si>
  <si>
    <t>14. LÍNEA BASE</t>
  </si>
  <si>
    <t>15. TABLERO DE CONTROL / RANGOS:</t>
  </si>
  <si>
    <t>16. FUENTE DE DATOS</t>
  </si>
  <si>
    <t xml:space="preserve">  17. MEDIOS DE VERIFICACIÓN :</t>
  </si>
  <si>
    <t>18. META ANUAL</t>
  </si>
  <si>
    <t>20. LÍDER DEL PROCESO</t>
  </si>
  <si>
    <t>19. RESONSABLE DE CONSOLIDACIÓN Y VALIDACIÓN DE HM</t>
  </si>
  <si>
    <t>AÑO LÍNEA BASE</t>
  </si>
  <si>
    <t xml:space="preserve">HOJA METODOLÓGICA DE  INDICADORES
</t>
  </si>
  <si>
    <t>PLAN ESTRATÉGICO INSTITUCIONAL -  PEI</t>
  </si>
  <si>
    <t>Incumplido</t>
  </si>
  <si>
    <t>Aceptable</t>
  </si>
  <si>
    <t>Parcialmente Cumplido</t>
  </si>
  <si>
    <t>Nombre completo</t>
  </si>
  <si>
    <t>Responsable (Nombre completo)</t>
  </si>
  <si>
    <t xml:space="preserve">
Código:    DE_FO_03
Versión:  5
Vigente desde: 10/06/2020
</t>
  </si>
  <si>
    <t>Edna Carolina Jarro Fajardo</t>
  </si>
  <si>
    <t xml:space="preserve">Subdirectora de Gestión y Manejo de Areas Protegidas </t>
  </si>
  <si>
    <t>carolina.jarro@parquesnacionales.gov.co</t>
  </si>
  <si>
    <t>Porcentaje de avance en la implementación de acciones de control y manejo de especies invasoras</t>
  </si>
  <si>
    <t>Realizar el seguimiento a la implementación de acciones de control y manejo de especies invasoras que pueden afectar las poblaciones de especies nativas dentro de las áreas protegidas</t>
  </si>
  <si>
    <t>Este indicador calcula el porcentaje de avance en la implementación de las acciones de control y manejo de las especies invasoras identificadas y/o priorizadas en el área protegida, que incluye cuatro fases:
1. Fase Diagnóstica: Consolida la información sobre el estado de conocimiento de la especie invasora en el área protegida por medio del documento de línea base y del cargue de información en el sistema de investigación y monitoreo
2. Fase de planeación: Expone la identificación y priorización de acciones de control y manejo para las especies invasoras, las cuales pueden ser por lineamientos de protocolos de manejo, articulación con actores estratégicos o acciones identificadas por el área, incluyendo requerimientos (financieros, logisticos, técnicos, entre otros) para la implementación de acciones.
3. Fase de ejecución: Consolida la información sobre la Implementación de acciones de control y manejo sobre la especie invasora.
4. Fase de monitoreo: A partir del diseño e implementación del programa de monitoreo se realizará seguimiento periódico a las acciones implementadas para el control y manejo de las especies invasoras.
Este indicador se deberá reportar de forma articulada con los registros o acciones implementadas tanto desde investigación y monitoreo, como desde prevención, vigilancia y control.</t>
  </si>
  <si>
    <t>%Ap</t>
  </si>
  <si>
    <t>Porcentaje de avance del área protegida</t>
  </si>
  <si>
    <t>%Nc</t>
  </si>
  <si>
    <t>Porcentaje de avance del nivel central</t>
  </si>
  <si>
    <t>%DT</t>
  </si>
  <si>
    <t>Porcentaje de avance de la DT</t>
  </si>
  <si>
    <t>A1,2,3,4</t>
  </si>
  <si>
    <t>Accion o herramienta 1, 2, 3, 4….10</t>
  </si>
  <si>
    <t>pon</t>
  </si>
  <si>
    <t xml:space="preserve">valor de ponderacion según la accion o herramienta  </t>
  </si>
  <si>
    <t xml:space="preserve">Plan de Acción Anual de las areas protegidas, direcciones territoriales y nivel central. 
Datos de monitoreo e investigación </t>
  </si>
  <si>
    <t xml:space="preserve">1. Matriz de seguimiento de las acciones realizadas con sus respectivas evidencias. 
2. Informe de avance de las acciones de recursos hidrobiologico y pesquero para cada DT y NC. </t>
  </si>
  <si>
    <t>Profesional Vida Silvestre</t>
  </si>
  <si>
    <t xml:space="preserve">Area protegida, dirección territorial y nivel central </t>
  </si>
  <si>
    <t>Porcentaje</t>
  </si>
  <si>
    <t xml:space="preserve">
%AP=(A1 x pon1)+  (A2 x pon2)+……(A4 x pon 4)
%NC = (A1 x pon1)+  (A2 x pon2)+……(A4 x pon4)
%DT = (A1 x pon1)+  (A2 x pon2)+……(A4 x pon4)
%AEI = (%AP+%DT+ %NC)</t>
  </si>
  <si>
    <t>DIRECCIÓN TERRITORIAL</t>
  </si>
  <si>
    <t>AREA PROTEGIDA (50%)</t>
  </si>
  <si>
    <t>Meta 2020</t>
  </si>
  <si>
    <t xml:space="preserve">SEGUIMIENTO 
1 TRIMESTRE </t>
  </si>
  <si>
    <t xml:space="preserve">SEGUIMIENTO 
2 TRIMESTRE </t>
  </si>
  <si>
    <t xml:space="preserve">SEGUIMIENTO 
3 TRIMESTRE </t>
  </si>
  <si>
    <t xml:space="preserve">SEGUIMIENTO 
4 TRIMESTRE </t>
  </si>
  <si>
    <t>Fase planeación:10%</t>
  </si>
  <si>
    <t>TOTAL DE CUMPLIMIENTO</t>
  </si>
  <si>
    <t xml:space="preserve">Documento con línea base </t>
  </si>
  <si>
    <t>Información  cargada al sistema de informacion</t>
  </si>
  <si>
    <t>Documento plan de acción</t>
  </si>
  <si>
    <t>SI</t>
  </si>
  <si>
    <t>NO</t>
  </si>
  <si>
    <t>Documento con acciones de implementación del control y manejo</t>
  </si>
  <si>
    <t>Información  cargada al sistema de información</t>
  </si>
  <si>
    <t xml:space="preserve">Diseño monitoreo </t>
  </si>
  <si>
    <t>Documento de implementación del monitoreo</t>
  </si>
  <si>
    <t>Información  cargada</t>
  </si>
  <si>
    <t>Acciones de implementación</t>
  </si>
  <si>
    <t>Implementación del monitoreo</t>
  </si>
  <si>
    <t>Reporte cualitativo sobre avances del diagnóstico</t>
  </si>
  <si>
    <t>Si tiene datos de presencia de la especie cargar al lote de datos</t>
  </si>
  <si>
    <t xml:space="preserve"> Documento completo</t>
  </si>
  <si>
    <t>Lote de datos cargado (si aplica)</t>
  </si>
  <si>
    <t>Descripción: Diligenciar avance cualitativo del documento. A cuarto trimestre ya debe estar listo el documento de acuerdo con los items planteados.
Este documento se entrega una vez en la vigencia PEA</t>
  </si>
  <si>
    <t>Descripción: Diligenciar trimestralmente el avance cualitativo del documento de implementación. A cuarto trimestre ya debe estar listo el documento de acuerdo con los items planteados y el lote de datos cargados de las zonas donde se realizó la implementación.</t>
  </si>
  <si>
    <t>Descripción: Diligenciar trimestralmente el avance cualitativo del documento de diseño de monitoreo, o si ya se tiene reportar los avances en el informe de implementación. Dado que la implementación del monitoreo implica el cargue de datos se deben reportar estos items para el cumplimiento del 20% del indicador.
A cuarto trimestre ya debe estar listo el documento (diseño o implementación) de acuerdo con los items planteados para el cumplimiento del indicador.</t>
  </si>
  <si>
    <t>Dirección Territorial Amazonia</t>
  </si>
  <si>
    <t>PNN Chiribiquete</t>
  </si>
  <si>
    <t>Dirección Territorial Pacífico</t>
  </si>
  <si>
    <t>PNN Farallones de Cali</t>
  </si>
  <si>
    <t>PNN Gorgona</t>
  </si>
  <si>
    <t>PNN Los Katios</t>
  </si>
  <si>
    <t>PNN Munchique</t>
  </si>
  <si>
    <t>PNN Sanquianga</t>
  </si>
  <si>
    <t>PNN Uramba Bahía Málaga</t>
  </si>
  <si>
    <t>PNN Utría</t>
  </si>
  <si>
    <t xml:space="preserve">SFF Isla de Malpelo </t>
  </si>
  <si>
    <t>DNMI Cabo Manglares</t>
  </si>
  <si>
    <t>Dirección Territorial Orinoquía</t>
  </si>
  <si>
    <t>PNN Chingaza</t>
  </si>
  <si>
    <t>PNN Sumapaz</t>
  </si>
  <si>
    <t>Dirección territorial Andes Occidentales</t>
  </si>
  <si>
    <t>PNN Las Orquídeas</t>
  </si>
  <si>
    <t>PNN Los Nevados</t>
  </si>
  <si>
    <t xml:space="preserve">PNN Puracé </t>
  </si>
  <si>
    <t>PNN Las Hermosas</t>
  </si>
  <si>
    <t>PNN Selva de Florencia</t>
  </si>
  <si>
    <t xml:space="preserve">PNN Tatamá </t>
  </si>
  <si>
    <t xml:space="preserve">SFF Galeras </t>
  </si>
  <si>
    <t>SFF Isla La Corota</t>
  </si>
  <si>
    <t>SFF Otún Quimbaya</t>
  </si>
  <si>
    <t>Dirección territorial Andes Nororientales</t>
  </si>
  <si>
    <t>PNN Pisba</t>
  </si>
  <si>
    <t>ANU Los Estoraques</t>
  </si>
  <si>
    <t xml:space="preserve">SFF Iguaque </t>
  </si>
  <si>
    <t xml:space="preserve">Dirección Territorial Caribe </t>
  </si>
  <si>
    <t>PNN Corales de Profundidad</t>
  </si>
  <si>
    <t>PNN Corales del Rosario y de San Bernardo</t>
  </si>
  <si>
    <t>PNN Old Providence McBean Lagoon</t>
  </si>
  <si>
    <t>PNN Sierra Nevada de Santa Marta</t>
  </si>
  <si>
    <t>PNN Tayrona</t>
  </si>
  <si>
    <t>SFF Acandí, Playón y Playona</t>
  </si>
  <si>
    <t>SFF Ciénaga Grande de Santa Marta</t>
  </si>
  <si>
    <t>SFF Los Flamencos</t>
  </si>
  <si>
    <t>Vía Parque Isla de Salamanca</t>
  </si>
  <si>
    <t>CUMPLIMIENTO AP</t>
  </si>
  <si>
    <t>** El cumplimiento total de los verificables superan la meta propuesta para el AP (50%) para tener un margen de selección</t>
  </si>
  <si>
    <t>DIRECCIONES TERRITORIALES (25%)</t>
  </si>
  <si>
    <t>Fase diagnóstica</t>
  </si>
  <si>
    <t>Fase planeación</t>
  </si>
  <si>
    <t>Fase implementación</t>
  </si>
  <si>
    <t>Fase Monitoreo</t>
  </si>
  <si>
    <t>% DE CUMPLIMIENTO**</t>
  </si>
  <si>
    <t xml:space="preserve">Revisión línea base </t>
  </si>
  <si>
    <t>Validación de datos cargados</t>
  </si>
  <si>
    <t>Consolidación información</t>
  </si>
  <si>
    <t>Gestión para cumplimiento del plan de trabajo (reuniones de gestión)</t>
  </si>
  <si>
    <t>Apoyo en la formulación o implementación de las acciones de control y manejo de especies invasoras</t>
  </si>
  <si>
    <t>Validación de datos cargados si hubo jornadas de extracción</t>
  </si>
  <si>
    <t xml:space="preserve">Revisión documentos de diseño e implementación </t>
  </si>
  <si>
    <t>Validación de datos cargados si el programa de monitoreo está en implementación</t>
  </si>
  <si>
    <t>Descripción: Se debe hacer el reporte cualitativo de cualquiera de los items de acuerdo con la información aportada por las AP. El reporte de alguno o de todos los items aportará al 10% del indicador.</t>
  </si>
  <si>
    <t>Descripción: Se debe hacer el reporte cualitativo de cualquiera de los items de acuerdo con la información aportada por las AP. El reporte de alguno o de todos los items aportará al 5% del indicador.</t>
  </si>
  <si>
    <t xml:space="preserve">Dirección Territorial Pacifico </t>
  </si>
  <si>
    <t xml:space="preserve">Dirección Territorial Amazonia </t>
  </si>
  <si>
    <t xml:space="preserve">Dirección Territorial Orinoquia </t>
  </si>
  <si>
    <t>CUMPLIMIENTO DE DT</t>
  </si>
  <si>
    <t>** El cumplimiento total de los verificables superan la meta propuesta para la DT (25%) para tener un margen de elección de acuerdo con la selección del AP</t>
  </si>
  <si>
    <t>NIVEL CENTRAL  (25%)</t>
  </si>
  <si>
    <t>Fase monitoreo</t>
  </si>
  <si>
    <t>% DE CUMPLIMIEMTO</t>
  </si>
  <si>
    <t>Consolidación información a nivel sistema: Ficha por especie invasora y lote de datos con la información del sistema</t>
  </si>
  <si>
    <t>Gestión para cumplimiento del plan de trabajo (reuniones)</t>
  </si>
  <si>
    <t xml:space="preserve">Consolidación información a nivel sistema </t>
  </si>
  <si>
    <t xml:space="preserve">Formulación protocolo de manejo a nivel sistema (si aplica) </t>
  </si>
  <si>
    <t xml:space="preserve">Consolidación información a nivel sistema: matriz de seguimiento y lote de datos </t>
  </si>
  <si>
    <t xml:space="preserve">Aprobación del diseño monitoreo </t>
  </si>
  <si>
    <t xml:space="preserve">Seguimiento al diseño monitoreo </t>
  </si>
  <si>
    <t>Nivel central</t>
  </si>
  <si>
    <t>Descripción: A partir de los reportes enviados por las AP y DT se consolidará la información del diagnóstico de conocimiento de la especie invasora, organizando una ficha por especie invasora reportada, un lote de datos del sistema, y los avances en la matriz de seguimiento con sus respectivos anexos.</t>
  </si>
  <si>
    <t>Descripción: A partir de los reportes enviados por las AP y DT se consolidará la información sobre la planeación para el control y manejo de especies invasoras, y se consolidará la información en la matriz de seguimiento por cada AP.</t>
  </si>
  <si>
    <t>Descripción: A partir de los reportes enviados por las AP y DT se consolidará la información sobre la implementación en la matriz de seguimiento, en un lote de datos de sistema, y en caso de ser necesario se formulará el protocolo de manejo de alguna especie invasora a nivel sistema</t>
  </si>
  <si>
    <t>Descripción: A partir de los documentos enviados por las AP y DT se aprobará el diseño de monitoreo, se consolidará la información sobre la implementación  del monitoreo en la matriz de seguimiento, y se consolidará en un lote de datos de sistema.</t>
  </si>
  <si>
    <t>CUMPLIMIENTO NC</t>
  </si>
  <si>
    <t>Nivel de gestión</t>
  </si>
  <si>
    <t>Peso</t>
  </si>
  <si>
    <t>Cumplimiento</t>
  </si>
  <si>
    <t>TOTAL</t>
  </si>
  <si>
    <t>Area Protegida</t>
  </si>
  <si>
    <t xml:space="preserve">Nivel territorial </t>
  </si>
  <si>
    <t xml:space="preserve">Nivel central </t>
  </si>
  <si>
    <r>
      <t xml:space="preserve">MODELO DE PLAN DE TRABAJO PARA LA IDENTIFICACIÓN DE ACCIONES DE MANEJO Y CONTROL DE ESPECIES INVASORAS
</t>
    </r>
    <r>
      <rPr>
        <sz val="10"/>
        <color rgb="FF000000"/>
        <rFont val="Arial"/>
        <family val="2"/>
      </rPr>
      <t>Documento en excel</t>
    </r>
  </si>
  <si>
    <t>Nombre del área protegida</t>
  </si>
  <si>
    <t>Dirección Territorial</t>
  </si>
  <si>
    <t>Elaborado por</t>
  </si>
  <si>
    <t>Elaborado por:</t>
  </si>
  <si>
    <t>Fecha de elaboración</t>
  </si>
  <si>
    <t>Período del reporte</t>
  </si>
  <si>
    <t>Nombre de la especie invasora</t>
  </si>
  <si>
    <t xml:space="preserve">Historia Natural </t>
  </si>
  <si>
    <t>Taxonomía</t>
  </si>
  <si>
    <t>Orden:
Familia:
Genero:
Especie:</t>
  </si>
  <si>
    <t>Actividades priorizadas por especie invasora</t>
  </si>
  <si>
    <t>Tiempo de implementación</t>
  </si>
  <si>
    <t>Responsables de la ejecución</t>
  </si>
  <si>
    <t>Requerimientos para la implementación</t>
  </si>
  <si>
    <t>Actividad de control o manejo</t>
  </si>
  <si>
    <t>Descripción</t>
  </si>
  <si>
    <t xml:space="preserve">Resolución o protocolo (si aplica) </t>
  </si>
  <si>
    <t>Financieros</t>
  </si>
  <si>
    <t>Personal</t>
  </si>
  <si>
    <t>Aliados</t>
  </si>
  <si>
    <t xml:space="preserve">Implementación o formulación de protocolos ya existentes </t>
  </si>
  <si>
    <t>Generalidades de la especie</t>
  </si>
  <si>
    <t>Formulación o implementación del diseño de monitoreo</t>
  </si>
  <si>
    <t>Especies nativas, ecosistema a las que impacta, tipo de impacto dentro del AP</t>
  </si>
  <si>
    <t xml:space="preserve">Descripción del atributo que se impacta:
</t>
  </si>
  <si>
    <t>Actividad 1</t>
  </si>
  <si>
    <t>Acciones de gestión con actores estratégicos</t>
  </si>
  <si>
    <t>Impactos identificados:</t>
  </si>
  <si>
    <t>Actividad 2</t>
  </si>
  <si>
    <t>Jornadas de extracción (Dónde y desde cuando)</t>
  </si>
  <si>
    <t>Actividad X…</t>
  </si>
  <si>
    <t>Actividades de educación ambiental</t>
  </si>
  <si>
    <t>Observaciones</t>
  </si>
  <si>
    <t>Actividades de divulgación de las acciones implementadas</t>
  </si>
  <si>
    <t>Otro (especifique)</t>
  </si>
  <si>
    <t>Impacto del control y manejo de la especie invasora</t>
  </si>
  <si>
    <t>Bibliografía</t>
  </si>
  <si>
    <t>Documentos generados por el AP</t>
  </si>
  <si>
    <t>Documentos de consulta</t>
  </si>
  <si>
    <t>Espacialización dentro del área protegida (Colocar URL)</t>
  </si>
  <si>
    <r>
      <t xml:space="preserve">MODELO DE FICHA DE LINEA BASE PARA EL DIAGNÓSTICO DEL ESTADO DE CONOCIMIENTO DE LA ESPECIE INVASORA EN EL AREA PROTEGIDA
</t>
    </r>
    <r>
      <rPr>
        <sz val="10"/>
        <color theme="1"/>
        <rFont val="Arial"/>
        <family val="2"/>
      </rPr>
      <t>Consolida la información hasta la vigencia anterior</t>
    </r>
    <r>
      <rPr>
        <b/>
        <sz val="10"/>
        <color theme="1"/>
        <rFont val="Arial"/>
        <family val="2"/>
      </rPr>
      <t xml:space="preserve">
</t>
    </r>
    <r>
      <rPr>
        <sz val="10"/>
        <color theme="1"/>
        <rFont val="Arial"/>
        <family val="2"/>
      </rPr>
      <t>Documento en Word</t>
    </r>
  </si>
  <si>
    <t>Semestre 1</t>
  </si>
  <si>
    <t>Semestre 2</t>
  </si>
  <si>
    <t>Dificultades encontradas</t>
  </si>
  <si>
    <t>Año XXXX</t>
  </si>
  <si>
    <r>
      <t xml:space="preserve">Acciones de manejo identificadas y/o implementadas
</t>
    </r>
    <r>
      <rPr>
        <sz val="10"/>
        <color rgb="FF000000"/>
        <rFont val="Arial"/>
        <family val="2"/>
      </rPr>
      <t>Con la información del AP seleccionar una o varias opciones y hacer la descripción</t>
    </r>
  </si>
  <si>
    <r>
      <rPr>
        <b/>
        <sz val="10"/>
        <color rgb="FF000000"/>
        <rFont val="Arial"/>
        <family val="2"/>
      </rPr>
      <t>MODELO DE DOCUMENTO DE CONSOLIDACIÓN DE INFORMACIÓN DE ACCIONES DE MANEJO Y CONTROL DE ESPECIES INVASORAS</t>
    </r>
    <r>
      <rPr>
        <sz val="10"/>
        <color rgb="FF000000"/>
        <rFont val="Arial"/>
        <family val="2"/>
      </rPr>
      <t xml:space="preserve">
Diligenciar con información de la vigencia actual
Documento en word</t>
    </r>
  </si>
  <si>
    <r>
      <t xml:space="preserve">De acuerdo con las cuatro fases, se plantean los siguientes documentos verificables para cada nivel de PNN:
</t>
    </r>
    <r>
      <rPr>
        <b/>
        <sz val="12"/>
        <rFont val="Arial Narrow"/>
        <family val="2"/>
      </rPr>
      <t>A. ÁREA PROTEGIDA: Pueden elegir los items verificables de al menos DOS fases</t>
    </r>
    <r>
      <rPr>
        <sz val="12"/>
        <rFont val="Arial Narrow"/>
        <family val="2"/>
      </rPr>
      <t xml:space="preserve">
1. Fase Diagnóstica: Incluye dos items: 1.Documento con ficha de línea base de la especie invasora con información hasta la vigencia anterior (ver contenidos informes) y 2.En caso de aplicar: Base de datos en el sistema de información de investigación y monitoreo (mientras se define información para cargar en SICO-SMART) o base de datos con reportes de la especie. Este (os) documento (s) se debe reportar en el tercer trimestre .
Nota: En caso de ser más de una especie invasora por área protegida se debe incluir la información en el mismo archivo en word. Estos items se deben actualizar y reportar anualmente, en caso de ser elegidos.
2. Fase de planeación: Incluye un ítem verificable: 1. Documento con plan de trabajo (que se elabora anualmente) para la identificación de acciones de manejo y control que se pueden implementar en el área protegida (ver contenidos informes). Este documento se debe reportar en el tercer trimestre.
Nota: Este documento debe ser proyectado a la vigencia del PEI y solo se reporta una vez, en caso de ser elegido.
3. Fase de ejecución: Incluye: 1. Documento que consolide información sobre acciones implementadas (Ver contenidos informe) y 2. En caso de aplicar: Base de datos en el sistema de información de investigación y monitoreo (mientras se define información para cargar en SICO-SMART) o base de datos con reportes de la especie. 
Nota: Diligenciar el documento con la información de implementación</t>
    </r>
    <r>
      <rPr>
        <sz val="12"/>
        <color rgb="FFFF0000"/>
        <rFont val="Arial Narrow"/>
        <family val="2"/>
      </rPr>
      <t xml:space="preserve"> </t>
    </r>
    <r>
      <rPr>
        <sz val="12"/>
        <rFont val="Arial Narrow"/>
        <family val="2"/>
      </rPr>
      <t>con información de la vigencia actual (ver contenidos informes). Estos items se deben actualizar y reportar anualmente, en caso de ser elegidos.  Este documento se debe reportar en el tercer trimestre.</t>
    </r>
    <r>
      <rPr>
        <sz val="12"/>
        <color rgb="FFFF0000"/>
        <rFont val="Arial Narrow"/>
        <family val="2"/>
      </rPr>
      <t xml:space="preserve">
</t>
    </r>
    <r>
      <rPr>
        <sz val="12"/>
        <rFont val="Arial Narrow"/>
        <family val="2"/>
      </rPr>
      <t xml:space="preserve">
4. Fase de monitoreo: Incluye tres ítems: 1. Documento con diseño de monitoreo a las acciones de manejo implementadas que permita medir en el tiempo la efectividad en el control de la especie invasora; 2. Documento con los avances de la implementación del diseño de monitoreo; 3. Base de datos en el sistema de información de investigación y monitoreo o bases de datos con reportes de la especie.  Este documento se debe reportar en el tercer trimestre.
Nota: Si el AP no cuenta con diseño de monitoreo puede entregar en el primer año el diseño, y al año siguiente su implementación con el lote de datos. En caso de ser elegidos, para el reporte se deben seguir los lineamientos de la guía de reportes de monitoreo de los VOC.</t>
    </r>
  </si>
  <si>
    <r>
      <rPr>
        <b/>
        <sz val="12"/>
        <rFont val="Arial Narrow"/>
        <family val="2"/>
      </rPr>
      <t xml:space="preserve">C. NIVEL CENTRAL
</t>
    </r>
    <r>
      <rPr>
        <sz val="12"/>
        <rFont val="Arial Narrow"/>
        <family val="2"/>
      </rPr>
      <t xml:space="preserve">
1. Fase Diagnóstica: Incluye un ítem verificable: 1.Consolidación información a nivel sistema: Ficha por especie invasora y lote de datos con la información del sistema.
2. Fase de planeación: Incluye dos ítems verificables: 1. Gestión para cumplimiento del plan de trabajo ; 2. Consolidación información a nivel sistema.
Nota: El cumplimiento se realizará con el reporte de alguno de los items.
3. Fase de ejecución: Incluye dos ítems verificables: 1. Formulación protocolo de manejo de la especie a nivel sistema (si aplica por solicitud del AP o DT); 2. Consolidación información a nivel sistema (Matriz de seguimiento y lote de datos)
Nota: El cumplimiento se realizará con el reporte de alguno de los items.
4. Fase de monitoreo: Incluye tres ítems verificables: 1. Aprobación diseño monitoreo; 2. Revisión de la implementación del monitoreo; 3. Consolidación información a nivel sistema
Nota: El cumplimiento se realizará con el reporte de alguno de los items.
El proceso de control y manejo de las especies invasoras se fundamenta en la sinergia o suma de las acciones que se ejecutan desde el nivel local, regional y central. </t>
    </r>
  </si>
  <si>
    <r>
      <rPr>
        <b/>
        <sz val="12"/>
        <rFont val="Arial Narrow"/>
        <family val="2"/>
      </rPr>
      <t xml:space="preserve">B. DIRECCIÓN TERRITORIAL: La dirección territorial reporta en la medida que las áreas protegidas reporten información de acuerdo a las siguientes fases:
</t>
    </r>
    <r>
      <rPr>
        <sz val="12"/>
        <rFont val="Arial Narrow"/>
        <family val="2"/>
      </rPr>
      <t xml:space="preserve">
1. Fase Diagnóstica: Incluye dos ítems verificables: 1.Revisión y consolidación de información diagnóstica. Este documento se debe reportar en el cuarto trimestre.
Nota: En caso de que la especie invasora se maneje a nivel territorial se debe consolidar la información de la ficha de línea base y las bases de datos (de acuerdo con el sistema de información en el SICO-SMART). 
2. Fase de planeación: Incluye dos ítems verificables: 1. Gestión para cumplimiento del plan de trabajo (lista o actas de reuniones, proyectos formulados,otros documentos de gestión); 2. Revisión y consolidación de información de los documentos enviados por las AP. Este documento se debe reportar en el cuarto trimestre.
3. Fase de ejecución: Incluye tres ítems verificables: 1. Apoyo en la formulación o implementación de acciones de control y manejo (reuniones, participación en jornadas de control, educación ambiental, piezas de comunicación gestionadas, otros); 2. Consolidación de información reportada por las áreas protegidas; 3. Validación o revisión de datos en el sistema de información de investigación y monitoreo. La dirección territorial reporta la información sobre los tres o alguno de los tres items verificables, de acuerdo con lo que las áreas protegidas reporten.  Este documento se debe reportar en el cuarto trimestre.
Nota: Estos items se deben reportar anualmente, en caso de ser elegidos.
4. Fase de monitoreo: Incluye dos ítems verificables: 1. Revisión documentos de diseño e implementación; 2. Validación de datos de acuerdo con lo definido en la directriz de toma de datos de SICO-SMART. Este documento se debe reportar en el cuarto trimestre.
Nota: Estos items se deben reportar anualmente, en caso de ser elegidos.</t>
    </r>
  </si>
  <si>
    <t>Fase implementación: 15%</t>
  </si>
  <si>
    <t>Fase diagnóstica: 15%</t>
  </si>
  <si>
    <t>Fase Monitoreo: 10%</t>
  </si>
  <si>
    <t>%AEI</t>
  </si>
  <si>
    <t>A continuación, se presentan las acciones que les corresponden realizar a cada nivel de gestión para aportar al proceso de control y manejo de especies invasoras:
1. Acciones que aportan al control y manejo de las especies invasoras desde el AP: Peso Ponderado 50% 
2. Acciones que aportan al control y manejo de las especies invasoras desde las DT: Peso Ponderado 25% 
3. Acciones que aportan al control y manejo de las especies invasoras desde NC: Peso Ponderado 25% 
Nota: Las AP, DT y Nivel central tienen la potestad de seleccionar las acciones con las que desean iniciar el proceso o trabajar en el trascurso de la vigencia del PEI.  A medida que el AP y la DT puedan trabajar en las cuatro fases fortalecerán las acciones de control y manejo de las especies invasoras en su jurisdicción.
El cálculo de este indicador se realizará de acuerdo con las acciones efectivamente realizadas por cada  nivel de gestión. Posteriormente se suman los porcentajes de avance de cada una y se obteniene el porcentaje final de avance del proceso de control y manejo de especies invasoras a nivel de sistema. Este indicador es acumulable, es decir que la gestion de cada año se va acumulando en el tiempo, buscando que en el largo plazo se puedan llegar a tener el mayor numero de herramientas y acciones implementadas por areas protegida,dirección territorial y nivel central,  por lo tanto, se espera que el porcentaje de avance del proceso en cada area aumente gradualmente año por año. El indicador se evaluará semestralmente. 
Las áreas protegidas que se proponen incluir en esta meta son: PNN Chiribiquete, PNN Farallones de Cali, PNN Gorgona, PNN Los Katios, PNN Munchique,  PNN Sanquianga, PNN Uramba Bahía Málaga, PNN Utría, SFF Isla de Malpelo, DNMI Cabo Manglares, PNN Chingaza, PNN Cordillera de Los Picachos, PNN El Tuparro, PNN Sumapaz, PNN Las Orquídeas, PNN Las Hermosas, PNN Los Nevados, PNN Puracé , PNN Selva de Florencia, PNN Tatamá,  SFF Galeras,  SFF Isla La Corota, SFF Otún Quimbaya, PNN Pisba, ANU Los Estoraques, SFF Iguaque, PNN Corales de Profundidad, PNN Corales del Rosario y de San Bernardo,  PNN Old Providence McBean Lagoon,  PNN Paramillo, PNN Sierra Nevada de Santa Marta, PNN Tayrona, SFF Acandí, Playón y Playona, SFF Ciénaga Grande de Santa Marta, SFF Los Flamencos, Vía Parque Isla de Salamanca.</t>
  </si>
  <si>
    <t xml:space="preserve">Ivan Pinto </t>
  </si>
  <si>
    <t>ivan.pinto@parquesnacionales.gov.co</t>
  </si>
  <si>
    <t xml:space="preserve">Meta 2020: 73% 
Meta 2021: 82,05%
Meta 2022: 83%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</si>
</sst>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 #,##0.00_ ;_ * \-#,##0.00_ ;_ * &quot;-&quot;??_ ;_ @_ "/>
    <numFmt numFmtId="166" formatCode="0.0%"/>
  </numFmts>
  <fonts count="49" x14ac:knownFonts="1">
    <font>
      <sz val="11"/>
      <color theme="1"/>
      <name val="Calibri"/>
      <family val="2"/>
      <scheme val="minor"/>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name val="Arial Narrow"/>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sz val="12"/>
      <name val="Arial Narrow"/>
      <family val="2"/>
    </font>
    <font>
      <b/>
      <sz val="12"/>
      <color indexed="8"/>
      <name val="Arial Narrow"/>
      <family val="2"/>
    </font>
    <font>
      <sz val="12"/>
      <color indexed="8"/>
      <name val="Arial Narrow"/>
      <family val="2"/>
    </font>
    <font>
      <b/>
      <sz val="12"/>
      <name val="Arial Narrow"/>
      <family val="2"/>
    </font>
    <font>
      <b/>
      <i/>
      <sz val="12"/>
      <name val="Arial Narrow"/>
      <family val="2"/>
    </font>
    <font>
      <sz val="11"/>
      <color theme="1"/>
      <name val="Calibri"/>
      <family val="2"/>
      <scheme val="minor"/>
    </font>
    <font>
      <u/>
      <sz val="11"/>
      <color theme="10"/>
      <name val="Calibri"/>
      <family val="2"/>
    </font>
    <font>
      <sz val="12"/>
      <color theme="1"/>
      <name val="Arial Narrow"/>
      <family val="2"/>
    </font>
    <font>
      <b/>
      <sz val="11"/>
      <color theme="1"/>
      <name val="Calibri"/>
      <family val="2"/>
      <scheme val="minor"/>
    </font>
    <font>
      <b/>
      <sz val="12"/>
      <color theme="1"/>
      <name val="Arial Narrow"/>
      <family val="2"/>
    </font>
    <font>
      <b/>
      <i/>
      <sz val="20"/>
      <color theme="1"/>
      <name val="Arial Narrow"/>
      <family val="2"/>
    </font>
    <font>
      <u/>
      <sz val="12"/>
      <color theme="10"/>
      <name val="Arial Narrow"/>
      <family val="2"/>
    </font>
    <font>
      <sz val="11"/>
      <color rgb="FF006100"/>
      <name val="Calibri"/>
      <family val="2"/>
      <scheme val="minor"/>
    </font>
    <font>
      <b/>
      <i/>
      <sz val="14"/>
      <color theme="1"/>
      <name val="Arial Narrow"/>
      <family val="2"/>
    </font>
    <font>
      <sz val="10"/>
      <color theme="1"/>
      <name val="Arial Narrow"/>
      <family val="2"/>
    </font>
    <font>
      <b/>
      <sz val="12"/>
      <color theme="9" tint="-0.249977111117893"/>
      <name val="Arial Narrow"/>
      <family val="2"/>
    </font>
    <font>
      <b/>
      <sz val="12"/>
      <color theme="9" tint="-0.249977111117893"/>
      <name val="Calibri"/>
      <family val="2"/>
      <scheme val="minor"/>
    </font>
    <font>
      <sz val="11"/>
      <color rgb="FF000000"/>
      <name val="Arial Narrow"/>
      <family val="2"/>
    </font>
    <font>
      <sz val="10"/>
      <color rgb="FF000000"/>
      <name val="Arial"/>
      <family val="2"/>
    </font>
    <font>
      <sz val="10"/>
      <color theme="1"/>
      <name val="Arial"/>
      <family val="2"/>
    </font>
    <font>
      <b/>
      <sz val="10"/>
      <color rgb="FF000000"/>
      <name val="Arial"/>
      <family val="2"/>
    </font>
    <font>
      <sz val="12"/>
      <color rgb="FFFF0000"/>
      <name val="Arial Narrow"/>
      <family val="2"/>
    </font>
    <font>
      <b/>
      <sz val="10"/>
      <color theme="1"/>
      <name val="Arial"/>
      <family val="2"/>
    </font>
    <font>
      <sz val="9"/>
      <color rgb="FF000000"/>
      <name val="Calibri"/>
      <family val="2"/>
    </font>
    <font>
      <b/>
      <sz val="9"/>
      <color rgb="FF000000"/>
      <name val="Calibri"/>
      <family val="2"/>
    </font>
    <font>
      <sz val="9"/>
      <name val="Calibri"/>
      <family val="2"/>
    </font>
    <font>
      <b/>
      <sz val="9"/>
      <color rgb="FFFF0000"/>
      <name val="Calibri"/>
      <family val="2"/>
    </font>
    <font>
      <sz val="9"/>
      <color theme="1"/>
      <name val="Calibri"/>
      <family val="2"/>
    </font>
    <font>
      <b/>
      <sz val="9"/>
      <name val="Calibri"/>
      <family val="2"/>
    </font>
  </fonts>
  <fills count="4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
      <patternFill patternType="solid">
        <fgColor rgb="FFC6EFCE"/>
      </patternFill>
    </fill>
    <fill>
      <patternFill patternType="solid">
        <fgColor theme="4" tint="0.79998168889431442"/>
        <bgColor indexed="64"/>
      </patternFill>
    </fill>
    <fill>
      <patternFill patternType="solid">
        <fgColor rgb="FFFDE9D9"/>
        <bgColor rgb="FFFDE9D9"/>
      </patternFill>
    </fill>
    <fill>
      <patternFill patternType="solid">
        <fgColor rgb="FFFBE4D5"/>
        <bgColor rgb="FFFBE4D5"/>
      </patternFill>
    </fill>
    <fill>
      <patternFill patternType="solid">
        <fgColor rgb="FFB6DDE8"/>
        <bgColor rgb="FFB6DDE8"/>
      </patternFill>
    </fill>
    <fill>
      <patternFill patternType="solid">
        <fgColor rgb="FFBDD6EE"/>
        <bgColor rgb="FFBDD6EE"/>
      </patternFill>
    </fill>
    <fill>
      <patternFill patternType="solid">
        <fgColor rgb="FFD6E3BC"/>
        <bgColor rgb="FFD6E3BC"/>
      </patternFill>
    </fill>
    <fill>
      <patternFill patternType="solid">
        <fgColor rgb="FFFFE598"/>
        <bgColor rgb="FFFFE598"/>
      </patternFill>
    </fill>
    <fill>
      <patternFill patternType="solid">
        <fgColor theme="5" tint="0.79998168889431442"/>
        <bgColor rgb="FFF4B083"/>
      </patternFill>
    </fill>
    <fill>
      <patternFill patternType="solid">
        <fgColor theme="5" tint="0.79998168889431442"/>
        <bgColor indexed="64"/>
      </patternFill>
    </fill>
  </fills>
  <borders count="8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s>
  <cellStyleXfs count="91">
    <xf numFmtId="0" fontId="0" fillId="0" borderId="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4" borderId="0" applyNumberFormat="0" applyBorder="0" applyAlignment="0" applyProtection="0"/>
    <xf numFmtId="0" fontId="5" fillId="16" borderId="1" applyNumberFormat="0" applyAlignment="0" applyProtection="0"/>
    <xf numFmtId="0" fontId="5" fillId="16" borderId="1" applyNumberFormat="0" applyAlignment="0" applyProtection="0"/>
    <xf numFmtId="0" fontId="6" fillId="17" borderId="2" applyNumberFormat="0" applyAlignment="0" applyProtection="0"/>
    <xf numFmtId="0" fontId="6" fillId="17" borderId="2" applyNumberFormat="0" applyAlignment="0" applyProtection="0"/>
    <xf numFmtId="0" fontId="7" fillId="0" borderId="3" applyNumberFormat="0" applyFill="0" applyAlignment="0" applyProtection="0"/>
    <xf numFmtId="0" fontId="7" fillId="0" borderId="3" applyNumberFormat="0" applyFill="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9" fillId="7" borderId="1" applyNumberFormat="0" applyAlignment="0" applyProtection="0"/>
    <xf numFmtId="0" fontId="9" fillId="7" borderId="1" applyNumberFormat="0" applyAlignment="0" applyProtection="0"/>
    <xf numFmtId="0" fontId="26" fillId="0" borderId="0" applyNumberFormat="0" applyFill="0" applyBorder="0" applyAlignment="0" applyProtection="0">
      <alignment vertical="top"/>
      <protection locked="0"/>
    </xf>
    <xf numFmtId="0" fontId="10" fillId="3" borderId="0" applyNumberFormat="0" applyBorder="0" applyAlignment="0" applyProtection="0"/>
    <xf numFmtId="0" fontId="10" fillId="3" borderId="0" applyNumberFormat="0" applyBorder="0" applyAlignment="0" applyProtection="0"/>
    <xf numFmtId="164" fontId="25"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1" fillId="0" borderId="0"/>
    <xf numFmtId="0" fontId="1" fillId="0" borderId="0"/>
    <xf numFmtId="0" fontId="2" fillId="23" borderId="5" applyNumberFormat="0" applyFont="0" applyAlignment="0" applyProtection="0"/>
    <xf numFmtId="0" fontId="2" fillId="23" borderId="5" applyNumberFormat="0" applyFont="0" applyAlignment="0" applyProtection="0"/>
    <xf numFmtId="9" fontId="25" fillId="0" borderId="0" applyFont="0" applyFill="0" applyBorder="0" applyAlignment="0" applyProtection="0"/>
    <xf numFmtId="0" fontId="13" fillId="16" borderId="6" applyNumberFormat="0" applyAlignment="0" applyProtection="0"/>
    <xf numFmtId="0" fontId="13" fillId="16" borderId="6" applyNumberFormat="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8" fillId="0" borderId="8" applyNumberFormat="0" applyFill="0" applyAlignment="0" applyProtection="0"/>
    <xf numFmtId="0" fontId="8" fillId="0" borderId="8" applyNumberFormat="0" applyFill="0" applyAlignment="0" applyProtection="0"/>
    <xf numFmtId="0" fontId="16" fillId="0" borderId="0" applyNumberFormat="0" applyFill="0" applyBorder="0" applyAlignment="0" applyProtection="0"/>
    <xf numFmtId="0" fontId="19" fillId="0" borderId="9" applyNumberFormat="0" applyFill="0" applyAlignment="0" applyProtection="0"/>
    <xf numFmtId="0" fontId="19" fillId="0" borderId="9" applyNumberFormat="0" applyFill="0" applyAlignment="0" applyProtection="0"/>
    <xf numFmtId="0" fontId="32" fillId="30" borderId="0" applyNumberFormat="0" applyBorder="0" applyAlignment="0" applyProtection="0"/>
    <xf numFmtId="0" fontId="38" fillId="0" borderId="0"/>
    <xf numFmtId="9" fontId="25" fillId="0" borderId="0" applyFont="0" applyFill="0" applyBorder="0" applyAlignment="0" applyProtection="0"/>
  </cellStyleXfs>
  <cellXfs count="301">
    <xf numFmtId="0" fontId="0" fillId="0" borderId="0" xfId="0"/>
    <xf numFmtId="0" fontId="27" fillId="25" borderId="0" xfId="0" applyFont="1" applyFill="1" applyAlignment="1">
      <alignment vertical="center" wrapText="1"/>
    </xf>
    <xf numFmtId="0" fontId="27" fillId="0" borderId="0" xfId="0" applyFont="1" applyAlignment="1">
      <alignment vertical="center" wrapText="1"/>
    </xf>
    <xf numFmtId="0" fontId="20" fillId="0" borderId="0" xfId="0" applyFont="1" applyAlignment="1">
      <alignment vertical="center" wrapText="1"/>
    </xf>
    <xf numFmtId="0" fontId="23" fillId="0" borderId="0" xfId="0" applyFont="1" applyAlignment="1">
      <alignment vertical="center" wrapText="1"/>
    </xf>
    <xf numFmtId="0" fontId="20" fillId="0" borderId="0" xfId="0" applyNumberFormat="1" applyFont="1" applyAlignment="1">
      <alignment vertical="center" wrapText="1"/>
    </xf>
    <xf numFmtId="0" fontId="23" fillId="0" borderId="10" xfId="0" applyFont="1" applyBorder="1" applyAlignment="1">
      <alignment horizontal="center" vertical="center" wrapText="1"/>
    </xf>
    <xf numFmtId="0" fontId="20" fillId="0" borderId="11" xfId="0" applyFont="1" applyFill="1" applyBorder="1" applyAlignment="1">
      <alignment vertical="center" wrapText="1"/>
    </xf>
    <xf numFmtId="0" fontId="20" fillId="0" borderId="10" xfId="0" applyFont="1" applyFill="1" applyBorder="1" applyAlignment="1">
      <alignment horizontal="justify" vertical="center" wrapText="1"/>
    </xf>
    <xf numFmtId="0" fontId="20" fillId="0" borderId="11" xfId="0" applyFont="1" applyBorder="1" applyAlignment="1">
      <alignment horizontal="justify" vertical="center" wrapText="1"/>
    </xf>
    <xf numFmtId="0" fontId="20" fillId="24" borderId="10" xfId="0" applyFont="1" applyFill="1" applyBorder="1" applyAlignment="1">
      <alignment horizontal="justify" vertical="center" wrapText="1"/>
    </xf>
    <xf numFmtId="0" fontId="20" fillId="24" borderId="11" xfId="0" applyFont="1" applyFill="1" applyBorder="1" applyAlignment="1">
      <alignment vertical="center" wrapText="1"/>
    </xf>
    <xf numFmtId="0" fontId="20" fillId="0" borderId="11" xfId="0" applyFont="1" applyFill="1" applyBorder="1" applyAlignment="1">
      <alignment horizontal="justify" vertical="center" wrapText="1"/>
    </xf>
    <xf numFmtId="0" fontId="20" fillId="0" borderId="10" xfId="0" applyFont="1" applyBorder="1" applyAlignment="1">
      <alignment horizontal="justify" vertical="center" wrapText="1"/>
    </xf>
    <xf numFmtId="0" fontId="24" fillId="0" borderId="0" xfId="0" applyFont="1" applyAlignment="1">
      <alignment horizontal="center" vertical="center" wrapText="1"/>
    </xf>
    <xf numFmtId="10" fontId="27" fillId="0" borderId="0" xfId="0" applyNumberFormat="1" applyFont="1" applyAlignment="1">
      <alignment vertical="center" wrapText="1"/>
    </xf>
    <xf numFmtId="9" fontId="27" fillId="0" borderId="0" xfId="0" applyNumberFormat="1" applyFont="1" applyAlignment="1">
      <alignment vertical="center" wrapText="1"/>
    </xf>
    <xf numFmtId="0" fontId="27" fillId="0" borderId="0" xfId="0" applyFont="1" applyAlignment="1">
      <alignment vertical="top" wrapText="1"/>
    </xf>
    <xf numFmtId="0" fontId="27" fillId="0" borderId="0" xfId="0" applyFont="1" applyFill="1" applyAlignment="1">
      <alignment vertical="center" wrapText="1"/>
    </xf>
    <xf numFmtId="0" fontId="28" fillId="0" borderId="0" xfId="0" applyFont="1" applyFill="1"/>
    <xf numFmtId="0" fontId="0" fillId="0" borderId="0" xfId="0" applyFill="1"/>
    <xf numFmtId="0" fontId="0" fillId="0" borderId="0" xfId="0" applyFont="1" applyFill="1"/>
    <xf numFmtId="0" fontId="28" fillId="0" borderId="0" xfId="0" applyFont="1" applyFill="1" applyAlignment="1">
      <alignment wrapText="1"/>
    </xf>
    <xf numFmtId="0" fontId="0" fillId="0" borderId="0" xfId="0" applyFill="1" applyAlignment="1">
      <alignment wrapText="1"/>
    </xf>
    <xf numFmtId="0" fontId="27" fillId="0" borderId="10" xfId="0" applyFont="1" applyBorder="1"/>
    <xf numFmtId="0" fontId="24" fillId="0" borderId="10" xfId="0" applyFont="1" applyBorder="1" applyAlignment="1">
      <alignment horizontal="center" vertical="center" wrapText="1"/>
    </xf>
    <xf numFmtId="0" fontId="24" fillId="0" borderId="10" xfId="0" applyFont="1" applyBorder="1" applyAlignment="1">
      <alignment vertical="center" wrapText="1"/>
    </xf>
    <xf numFmtId="0" fontId="20" fillId="0" borderId="10" xfId="0" applyNumberFormat="1" applyFont="1" applyBorder="1" applyAlignment="1">
      <alignment vertical="center" wrapText="1"/>
    </xf>
    <xf numFmtId="0" fontId="20" fillId="0" borderId="10" xfId="0" applyFont="1" applyFill="1" applyBorder="1" applyAlignment="1">
      <alignment vertical="center" wrapText="1"/>
    </xf>
    <xf numFmtId="0" fontId="20" fillId="0" borderId="10" xfId="0" applyFont="1" applyBorder="1" applyAlignment="1">
      <alignment vertical="center" wrapText="1"/>
    </xf>
    <xf numFmtId="0" fontId="20" fillId="0" borderId="10" xfId="0" applyNumberFormat="1" applyFont="1" applyFill="1" applyBorder="1" applyAlignment="1">
      <alignment vertical="center" wrapText="1"/>
    </xf>
    <xf numFmtId="0" fontId="20" fillId="24" borderId="10" xfId="0" applyFont="1" applyFill="1" applyBorder="1" applyAlignment="1">
      <alignment vertical="center" wrapText="1"/>
    </xf>
    <xf numFmtId="0" fontId="27" fillId="0" borderId="10" xfId="0" applyFont="1" applyBorder="1" applyAlignment="1">
      <alignment vertical="center" wrapText="1"/>
    </xf>
    <xf numFmtId="0" fontId="27" fillId="0" borderId="10" xfId="0" applyFont="1" applyBorder="1" applyAlignment="1">
      <alignment wrapText="1"/>
    </xf>
    <xf numFmtId="0" fontId="21" fillId="31" borderId="16" xfId="0" applyFont="1" applyFill="1" applyBorder="1" applyAlignment="1">
      <alignment horizontal="center" vertical="center" wrapText="1"/>
    </xf>
    <xf numFmtId="0" fontId="36" fillId="0" borderId="0" xfId="0" applyFont="1"/>
    <xf numFmtId="0" fontId="35" fillId="0" borderId="0" xfId="0" applyFont="1" applyAlignment="1">
      <alignment horizontal="center" vertical="center" wrapText="1"/>
    </xf>
    <xf numFmtId="0" fontId="40" fillId="0" borderId="57" xfId="89" applyFont="1" applyBorder="1" applyAlignment="1">
      <alignment horizontal="center" vertical="center" wrapText="1"/>
    </xf>
    <xf numFmtId="0" fontId="40" fillId="0" borderId="57" xfId="89" applyFont="1" applyBorder="1" applyAlignment="1">
      <alignment horizontal="center" vertical="center"/>
    </xf>
    <xf numFmtId="0" fontId="38" fillId="0" borderId="0" xfId="89" applyFont="1" applyAlignment="1">
      <alignment vertical="center"/>
    </xf>
    <xf numFmtId="0" fontId="38" fillId="0" borderId="57" xfId="89" applyFont="1" applyBorder="1" applyAlignment="1">
      <alignment vertical="center"/>
    </xf>
    <xf numFmtId="0" fontId="38" fillId="0" borderId="57" xfId="89" applyFont="1" applyBorder="1" applyAlignment="1">
      <alignment horizontal="center" vertical="center"/>
    </xf>
    <xf numFmtId="0" fontId="40" fillId="0" borderId="57" xfId="89" applyFont="1" applyBorder="1" applyAlignment="1">
      <alignment horizontal="left" vertical="center" wrapText="1"/>
    </xf>
    <xf numFmtId="0" fontId="40" fillId="0" borderId="63" xfId="89" applyFont="1" applyBorder="1" applyAlignment="1">
      <alignment horizontal="left" vertical="center" wrapText="1"/>
    </xf>
    <xf numFmtId="0" fontId="40" fillId="0" borderId="61" xfId="89" applyFont="1" applyBorder="1" applyAlignment="1">
      <alignment horizontal="left" vertical="center" wrapText="1"/>
    </xf>
    <xf numFmtId="0" fontId="38" fillId="0" borderId="57" xfId="89" applyFont="1" applyBorder="1" applyAlignment="1">
      <alignment horizontal="left" vertical="center" wrapText="1"/>
    </xf>
    <xf numFmtId="0" fontId="38" fillId="0" borderId="57" xfId="89" applyFont="1" applyBorder="1" applyAlignment="1">
      <alignment vertical="center" wrapText="1"/>
    </xf>
    <xf numFmtId="0" fontId="37" fillId="0" borderId="74" xfId="0" applyFont="1" applyBorder="1" applyAlignment="1">
      <alignment vertical="center" wrapText="1"/>
    </xf>
    <xf numFmtId="0" fontId="37" fillId="0" borderId="76" xfId="0" applyFont="1" applyBorder="1" applyAlignment="1">
      <alignment vertical="center" wrapText="1"/>
    </xf>
    <xf numFmtId="0" fontId="44" fillId="32" borderId="10" xfId="89" applyFont="1" applyFill="1" applyBorder="1" applyAlignment="1">
      <alignment horizontal="center" vertical="center" wrapText="1"/>
    </xf>
    <xf numFmtId="0" fontId="43" fillId="0" borderId="0" xfId="89" applyFont="1" applyAlignment="1">
      <alignment horizontal="center" vertical="center"/>
    </xf>
    <xf numFmtId="0" fontId="44" fillId="33" borderId="10" xfId="89" applyFont="1" applyFill="1" applyBorder="1" applyAlignment="1">
      <alignment horizontal="center" vertical="center" wrapText="1"/>
    </xf>
    <xf numFmtId="9" fontId="46" fillId="33" borderId="10" xfId="89" applyNumberFormat="1" applyFont="1" applyFill="1" applyBorder="1" applyAlignment="1">
      <alignment horizontal="center" vertical="center" wrapText="1"/>
    </xf>
    <xf numFmtId="166" fontId="47" fillId="33" borderId="10" xfId="89" applyNumberFormat="1" applyFont="1" applyFill="1" applyBorder="1" applyAlignment="1">
      <alignment horizontal="center" vertical="center" wrapText="1"/>
    </xf>
    <xf numFmtId="0" fontId="43" fillId="32" borderId="10" xfId="89" applyFont="1" applyFill="1" applyBorder="1" applyAlignment="1">
      <alignment horizontal="center" vertical="center" wrapText="1"/>
    </xf>
    <xf numFmtId="0" fontId="43" fillId="33" borderId="10" xfId="89" applyFont="1" applyFill="1" applyBorder="1" applyAlignment="1">
      <alignment horizontal="center" vertical="center" wrapText="1"/>
    </xf>
    <xf numFmtId="0" fontId="44" fillId="32" borderId="66" xfId="89" applyFont="1" applyFill="1" applyBorder="1" applyAlignment="1">
      <alignment horizontal="center" vertical="center"/>
    </xf>
    <xf numFmtId="0" fontId="44" fillId="34" borderId="10" xfId="89" applyFont="1" applyFill="1" applyBorder="1" applyAlignment="1">
      <alignment horizontal="center" vertical="center" wrapText="1"/>
    </xf>
    <xf numFmtId="0" fontId="44" fillId="34" borderId="10" xfId="89" applyFont="1" applyFill="1" applyBorder="1" applyAlignment="1">
      <alignment vertical="center" wrapText="1"/>
    </xf>
    <xf numFmtId="0" fontId="44" fillId="36" borderId="10" xfId="89" applyFont="1" applyFill="1" applyBorder="1" applyAlignment="1">
      <alignment horizontal="center" vertical="center" wrapText="1"/>
    </xf>
    <xf numFmtId="0" fontId="43" fillId="0" borderId="0" xfId="89" applyFont="1" applyAlignment="1">
      <alignment vertical="center" wrapText="1"/>
    </xf>
    <xf numFmtId="0" fontId="43" fillId="0" borderId="0" xfId="89" applyFont="1" applyAlignment="1">
      <alignment vertical="center"/>
    </xf>
    <xf numFmtId="9" fontId="44" fillId="36" borderId="10" xfId="89" applyNumberFormat="1" applyFont="1" applyFill="1" applyBorder="1" applyAlignment="1">
      <alignment vertical="center" wrapText="1"/>
    </xf>
    <xf numFmtId="0" fontId="44" fillId="37" borderId="57" xfId="89" applyFont="1" applyFill="1" applyBorder="1" applyAlignment="1">
      <alignment horizontal="center" vertical="center" wrapText="1"/>
    </xf>
    <xf numFmtId="0" fontId="44" fillId="37" borderId="57" xfId="89" applyFont="1" applyFill="1" applyBorder="1" applyAlignment="1">
      <alignment horizontal="left" vertical="center" wrapText="1"/>
    </xf>
    <xf numFmtId="0" fontId="43" fillId="32" borderId="10" xfId="89" applyFont="1" applyFill="1" applyBorder="1" applyAlignment="1">
      <alignment vertical="center"/>
    </xf>
    <xf numFmtId="0" fontId="43" fillId="32" borderId="10" xfId="89" applyFont="1" applyFill="1" applyBorder="1" applyAlignment="1">
      <alignment vertical="center" wrapText="1"/>
    </xf>
    <xf numFmtId="0" fontId="44" fillId="0" borderId="0" xfId="89" applyFont="1" applyAlignment="1">
      <alignment vertical="center"/>
    </xf>
    <xf numFmtId="9" fontId="43" fillId="0" borderId="0" xfId="89" applyNumberFormat="1" applyFont="1" applyAlignment="1">
      <alignment vertical="center" wrapText="1"/>
    </xf>
    <xf numFmtId="9" fontId="44" fillId="34" borderId="10" xfId="89" applyNumberFormat="1" applyFont="1" applyFill="1" applyBorder="1" applyAlignment="1">
      <alignment horizontal="center" vertical="center" wrapText="1"/>
    </xf>
    <xf numFmtId="0" fontId="43" fillId="34" borderId="10" xfId="89" applyFont="1" applyFill="1" applyBorder="1" applyAlignment="1">
      <alignment vertical="center"/>
    </xf>
    <xf numFmtId="10" fontId="43" fillId="34" borderId="10" xfId="89" applyNumberFormat="1" applyFont="1" applyFill="1" applyBorder="1" applyAlignment="1">
      <alignment vertical="center"/>
    </xf>
    <xf numFmtId="10" fontId="44" fillId="34" borderId="10" xfId="89" applyNumberFormat="1" applyFont="1" applyFill="1" applyBorder="1" applyAlignment="1">
      <alignment horizontal="center" vertical="center" wrapText="1"/>
    </xf>
    <xf numFmtId="0" fontId="43" fillId="34" borderId="10" xfId="89" applyFont="1" applyFill="1" applyBorder="1" applyAlignment="1">
      <alignment horizontal="center" vertical="center" wrapText="1"/>
    </xf>
    <xf numFmtId="0" fontId="44" fillId="0" borderId="67" xfId="89" applyFont="1" applyBorder="1" applyAlignment="1">
      <alignment horizontal="center" vertical="center"/>
    </xf>
    <xf numFmtId="0" fontId="43" fillId="36" borderId="10" xfId="89" applyFont="1" applyFill="1" applyBorder="1" applyAlignment="1">
      <alignment horizontal="center" vertical="center" wrapText="1"/>
    </xf>
    <xf numFmtId="9" fontId="43" fillId="36" borderId="10" xfId="89" applyNumberFormat="1" applyFont="1" applyFill="1" applyBorder="1" applyAlignment="1">
      <alignment vertical="center" wrapText="1"/>
    </xf>
    <xf numFmtId="0" fontId="44" fillId="37" borderId="57" xfId="89" applyFont="1" applyFill="1" applyBorder="1" applyAlignment="1">
      <alignment vertical="center"/>
    </xf>
    <xf numFmtId="9" fontId="43" fillId="37" borderId="57" xfId="89" applyNumberFormat="1" applyFont="1" applyFill="1" applyBorder="1" applyAlignment="1">
      <alignment vertical="center" wrapText="1"/>
    </xf>
    <xf numFmtId="0" fontId="43" fillId="32" borderId="10" xfId="89" applyFont="1" applyFill="1" applyBorder="1" applyAlignment="1">
      <alignment horizontal="center" vertical="center"/>
    </xf>
    <xf numFmtId="9" fontId="43" fillId="32" borderId="10" xfId="89" applyNumberFormat="1" applyFont="1" applyFill="1" applyBorder="1" applyAlignment="1">
      <alignment horizontal="center" vertical="center" wrapText="1"/>
    </xf>
    <xf numFmtId="0" fontId="43" fillId="0" borderId="0" xfId="89" applyFont="1" applyAlignment="1">
      <alignment horizontal="center" vertical="center" wrapText="1"/>
    </xf>
    <xf numFmtId="10" fontId="44" fillId="32" borderId="10" xfId="89" applyNumberFormat="1" applyFont="1" applyFill="1" applyBorder="1" applyAlignment="1">
      <alignment horizontal="center" vertical="center" wrapText="1"/>
    </xf>
    <xf numFmtId="9" fontId="44" fillId="32" borderId="10" xfId="90" applyFont="1" applyFill="1" applyBorder="1" applyAlignment="1">
      <alignment horizontal="center" vertical="center" wrapText="1"/>
    </xf>
    <xf numFmtId="0" fontId="43" fillId="0" borderId="0" xfId="89" applyFont="1" applyFill="1" applyAlignment="1">
      <alignment vertical="center" wrapText="1"/>
    </xf>
    <xf numFmtId="0" fontId="43" fillId="0" borderId="0" xfId="89" applyFont="1" applyFill="1" applyAlignment="1">
      <alignment vertical="center"/>
    </xf>
    <xf numFmtId="0" fontId="44" fillId="0" borderId="0" xfId="89" applyFont="1" applyFill="1" applyAlignment="1">
      <alignment horizontal="center" vertical="center"/>
    </xf>
    <xf numFmtId="0" fontId="43" fillId="0" borderId="0" xfId="89" applyFont="1" applyFill="1" applyAlignment="1">
      <alignment horizontal="center" vertical="center"/>
    </xf>
    <xf numFmtId="9" fontId="44" fillId="0" borderId="68" xfId="89" applyNumberFormat="1" applyFont="1" applyFill="1" applyBorder="1" applyAlignment="1">
      <alignment horizontal="right" vertical="center" wrapText="1"/>
    </xf>
    <xf numFmtId="10" fontId="46" fillId="36" borderId="10" xfId="89" applyNumberFormat="1" applyFont="1" applyFill="1" applyBorder="1" applyAlignment="1">
      <alignment horizontal="center" vertical="center" wrapText="1"/>
    </xf>
    <xf numFmtId="10" fontId="48" fillId="36" borderId="10" xfId="89" applyNumberFormat="1" applyFont="1" applyFill="1" applyBorder="1" applyAlignment="1">
      <alignment horizontal="center" vertical="center" wrapText="1"/>
    </xf>
    <xf numFmtId="9" fontId="46" fillId="36" borderId="10" xfId="89" applyNumberFormat="1" applyFont="1" applyFill="1" applyBorder="1" applyAlignment="1">
      <alignment vertical="center" wrapText="1"/>
    </xf>
    <xf numFmtId="9" fontId="46" fillId="34" borderId="10" xfId="89" applyNumberFormat="1" applyFont="1" applyFill="1" applyBorder="1" applyAlignment="1">
      <alignment horizontal="center" vertical="center" wrapText="1"/>
    </xf>
    <xf numFmtId="9" fontId="48" fillId="39" borderId="10" xfId="89" applyNumberFormat="1" applyFont="1" applyFill="1" applyBorder="1" applyAlignment="1">
      <alignment horizontal="center" vertical="center"/>
    </xf>
    <xf numFmtId="9" fontId="44" fillId="37" borderId="57" xfId="89" applyNumberFormat="1" applyFont="1" applyFill="1" applyBorder="1" applyAlignment="1">
      <alignment horizontal="center" vertical="center" wrapText="1"/>
    </xf>
    <xf numFmtId="0" fontId="27" fillId="0" borderId="23" xfId="0" applyFont="1" applyBorder="1" applyAlignment="1" applyProtection="1">
      <alignment horizontal="center" vertical="center" wrapText="1"/>
      <protection locked="0"/>
    </xf>
    <xf numFmtId="0" fontId="27" fillId="0" borderId="24" xfId="0" applyFont="1" applyBorder="1" applyAlignment="1" applyProtection="1">
      <alignment horizontal="center" vertical="center" wrapText="1"/>
      <protection locked="0"/>
    </xf>
    <xf numFmtId="0" fontId="27" fillId="0" borderId="54" xfId="0" applyFont="1" applyBorder="1" applyAlignment="1" applyProtection="1">
      <alignment horizontal="center" vertical="center" wrapText="1"/>
      <protection locked="0"/>
    </xf>
    <xf numFmtId="0" fontId="29" fillId="31" borderId="40" xfId="0" applyFont="1" applyFill="1" applyBorder="1" applyAlignment="1">
      <alignment horizontal="center" vertical="center" wrapText="1"/>
    </xf>
    <xf numFmtId="0" fontId="29" fillId="31" borderId="42" xfId="0" applyFont="1" applyFill="1" applyBorder="1" applyAlignment="1">
      <alignment horizontal="center" vertical="center" wrapText="1"/>
    </xf>
    <xf numFmtId="0" fontId="29" fillId="31" borderId="43" xfId="0" applyFont="1" applyFill="1" applyBorder="1" applyAlignment="1">
      <alignment horizontal="center" vertical="center" wrapText="1"/>
    </xf>
    <xf numFmtId="0" fontId="29" fillId="31" borderId="55" xfId="0" applyFont="1" applyFill="1" applyBorder="1" applyAlignment="1">
      <alignment horizontal="center" vertical="center" wrapText="1"/>
    </xf>
    <xf numFmtId="0" fontId="27" fillId="31" borderId="42" xfId="0" applyFont="1" applyFill="1" applyBorder="1"/>
    <xf numFmtId="0" fontId="27" fillId="31" borderId="43" xfId="0" applyFont="1" applyFill="1" applyBorder="1"/>
    <xf numFmtId="0" fontId="27" fillId="0" borderId="23" xfId="0" applyFont="1" applyBorder="1" applyAlignment="1" applyProtection="1">
      <alignment horizontal="justify" vertical="center" wrapText="1"/>
      <protection locked="0"/>
    </xf>
    <xf numFmtId="0" fontId="27" fillId="0" borderId="24" xfId="0" applyFont="1" applyBorder="1" applyAlignment="1" applyProtection="1">
      <alignment horizontal="justify" vertical="center" wrapText="1"/>
      <protection locked="0"/>
    </xf>
    <xf numFmtId="0" fontId="27" fillId="0" borderId="26" xfId="0" applyFont="1" applyBorder="1" applyAlignment="1" applyProtection="1">
      <alignment horizontal="justify" vertical="center" wrapText="1"/>
      <protection locked="0"/>
    </xf>
    <xf numFmtId="0" fontId="20" fillId="0" borderId="23" xfId="0" applyFont="1" applyBorder="1" applyAlignment="1" applyProtection="1">
      <alignment horizontal="justify" vertical="center" wrapText="1"/>
      <protection locked="0"/>
    </xf>
    <xf numFmtId="0" fontId="20" fillId="0" borderId="24" xfId="0" applyFont="1" applyBorder="1" applyAlignment="1" applyProtection="1">
      <alignment horizontal="justify" vertical="center" wrapText="1"/>
      <protection locked="0"/>
    </xf>
    <xf numFmtId="0" fontId="20" fillId="0" borderId="26" xfId="0" applyFont="1" applyBorder="1" applyAlignment="1" applyProtection="1">
      <alignment horizontal="justify" vertical="center" wrapText="1"/>
      <protection locked="0"/>
    </xf>
    <xf numFmtId="0" fontId="27" fillId="0" borderId="52" xfId="0" applyFont="1" applyBorder="1" applyAlignment="1" applyProtection="1">
      <alignment horizontal="center" vertical="center" wrapText="1"/>
      <protection locked="0"/>
    </xf>
    <xf numFmtId="0" fontId="27" fillId="0" borderId="26" xfId="0" applyFont="1" applyBorder="1" applyAlignment="1" applyProtection="1">
      <alignment horizontal="center" vertical="center" wrapText="1"/>
      <protection locked="0"/>
    </xf>
    <xf numFmtId="0" fontId="29" fillId="31" borderId="41" xfId="0" applyFont="1" applyFill="1" applyBorder="1" applyAlignment="1">
      <alignment horizontal="center" vertical="center" wrapText="1"/>
    </xf>
    <xf numFmtId="0" fontId="29" fillId="31" borderId="56" xfId="0" applyFont="1" applyFill="1" applyBorder="1" applyAlignment="1">
      <alignment horizontal="center" vertical="center" wrapText="1"/>
    </xf>
    <xf numFmtId="0" fontId="20" fillId="0" borderId="53" xfId="0" applyFont="1" applyBorder="1" applyAlignment="1" applyProtection="1">
      <alignment horizontal="center" vertical="center" wrapText="1"/>
      <protection locked="0"/>
    </xf>
    <xf numFmtId="0" fontId="27" fillId="0" borderId="52" xfId="0" applyFont="1" applyBorder="1" applyAlignment="1" applyProtection="1">
      <alignment horizontal="justify" vertical="center" wrapText="1"/>
      <protection locked="0"/>
    </xf>
    <xf numFmtId="0" fontId="20" fillId="0" borderId="24" xfId="0" applyFont="1" applyBorder="1" applyAlignment="1" applyProtection="1">
      <alignment horizontal="center" vertical="center" wrapText="1"/>
      <protection locked="0"/>
    </xf>
    <xf numFmtId="0" fontId="20" fillId="0" borderId="54" xfId="0" applyFont="1" applyBorder="1" applyAlignment="1" applyProtection="1">
      <alignment horizontal="center" vertical="center" wrapText="1"/>
      <protection locked="0"/>
    </xf>
    <xf numFmtId="0" fontId="20" fillId="25" borderId="23" xfId="0" applyFont="1" applyFill="1" applyBorder="1" applyAlignment="1" applyProtection="1">
      <alignment horizontal="justify" vertical="center" wrapText="1"/>
      <protection locked="0"/>
    </xf>
    <xf numFmtId="0" fontId="20" fillId="25" borderId="24" xfId="0" applyFont="1" applyFill="1" applyBorder="1" applyAlignment="1" applyProtection="1">
      <alignment horizontal="justify" vertical="center" wrapText="1"/>
      <protection locked="0"/>
    </xf>
    <xf numFmtId="0" fontId="20" fillId="25" borderId="26" xfId="0" applyFont="1" applyFill="1" applyBorder="1" applyAlignment="1" applyProtection="1">
      <alignment horizontal="justify" vertical="center" wrapText="1"/>
      <protection locked="0"/>
    </xf>
    <xf numFmtId="0" fontId="29" fillId="31" borderId="71" xfId="0" applyFont="1" applyFill="1" applyBorder="1" applyAlignment="1">
      <alignment horizontal="center" vertical="center" wrapText="1"/>
    </xf>
    <xf numFmtId="0" fontId="29" fillId="31" borderId="72" xfId="0" applyFont="1" applyFill="1" applyBorder="1" applyAlignment="1">
      <alignment horizontal="center" vertical="center" wrapText="1"/>
    </xf>
    <xf numFmtId="0" fontId="29" fillId="31" borderId="73" xfId="0" applyFont="1" applyFill="1" applyBorder="1" applyAlignment="1">
      <alignment horizontal="center" vertical="center" wrapText="1"/>
    </xf>
    <xf numFmtId="0" fontId="20" fillId="0" borderId="27" xfId="63" applyNumberFormat="1" applyFont="1" applyBorder="1" applyAlignment="1" applyProtection="1">
      <alignment horizontal="center" vertical="center" wrapText="1"/>
      <protection locked="0"/>
    </xf>
    <xf numFmtId="0" fontId="20" fillId="0" borderId="34" xfId="63" applyNumberFormat="1" applyFont="1" applyBorder="1" applyAlignment="1" applyProtection="1">
      <alignment horizontal="center" vertical="center" wrapText="1"/>
      <protection locked="0"/>
    </xf>
    <xf numFmtId="0" fontId="20" fillId="0" borderId="35" xfId="63" applyNumberFormat="1" applyFont="1" applyBorder="1" applyAlignment="1" applyProtection="1">
      <alignment horizontal="center" vertical="center" wrapText="1"/>
      <protection locked="0"/>
    </xf>
    <xf numFmtId="0" fontId="29" fillId="31" borderId="46" xfId="0" applyFont="1" applyFill="1" applyBorder="1" applyAlignment="1">
      <alignment horizontal="center" vertical="center" wrapText="1"/>
    </xf>
    <xf numFmtId="0" fontId="29" fillId="31" borderId="17" xfId="0" applyFont="1" applyFill="1" applyBorder="1" applyAlignment="1">
      <alignment horizontal="center" vertical="center" wrapText="1"/>
    </xf>
    <xf numFmtId="0" fontId="29" fillId="31" borderId="30" xfId="0" applyFont="1" applyFill="1" applyBorder="1" applyAlignment="1">
      <alignment horizontal="center" vertical="center" wrapText="1"/>
    </xf>
    <xf numFmtId="0" fontId="29" fillId="31" borderId="47" xfId="0" applyFont="1" applyFill="1" applyBorder="1" applyAlignment="1">
      <alignment horizontal="center" vertical="center" wrapText="1"/>
    </xf>
    <xf numFmtId="0" fontId="29" fillId="31" borderId="18" xfId="0" applyFont="1" applyFill="1" applyBorder="1" applyAlignment="1">
      <alignment horizontal="center" vertical="center" wrapText="1"/>
    </xf>
    <xf numFmtId="0" fontId="29" fillId="31" borderId="45" xfId="0" applyFont="1" applyFill="1" applyBorder="1" applyAlignment="1">
      <alignment horizontal="center" vertical="center" wrapText="1"/>
    </xf>
    <xf numFmtId="0" fontId="20" fillId="0" borderId="10" xfId="0" applyFont="1" applyBorder="1" applyAlignment="1" applyProtection="1">
      <alignment horizontal="left" vertical="top" wrapText="1"/>
      <protection locked="0"/>
    </xf>
    <xf numFmtId="0" fontId="20" fillId="0" borderId="3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39" xfId="0" applyFont="1" applyBorder="1" applyAlignment="1" applyProtection="1">
      <alignment horizontal="left" vertical="top" wrapText="1"/>
      <protection locked="0"/>
    </xf>
    <xf numFmtId="0" fontId="27" fillId="25" borderId="40" xfId="0" applyFont="1" applyFill="1" applyBorder="1" applyAlignment="1">
      <alignment horizontal="center" vertical="center" wrapText="1"/>
    </xf>
    <xf numFmtId="0" fontId="27" fillId="25" borderId="41" xfId="0" applyFont="1" applyFill="1" applyBorder="1" applyAlignment="1">
      <alignment horizontal="center" vertical="center" wrapText="1"/>
    </xf>
    <xf numFmtId="0" fontId="33" fillId="31" borderId="40" xfId="0" applyFont="1" applyFill="1" applyBorder="1" applyAlignment="1">
      <alignment horizontal="center" vertical="center" wrapText="1"/>
    </xf>
    <xf numFmtId="0" fontId="33" fillId="31" borderId="41" xfId="0" applyFont="1" applyFill="1" applyBorder="1" applyAlignment="1">
      <alignment horizontal="center" vertical="center" wrapText="1"/>
    </xf>
    <xf numFmtId="0" fontId="33" fillId="31" borderId="42" xfId="0" applyFont="1" applyFill="1" applyBorder="1" applyAlignment="1">
      <alignment horizontal="center" vertical="center" wrapText="1"/>
    </xf>
    <xf numFmtId="0" fontId="30" fillId="0" borderId="40" xfId="0" applyFont="1" applyBorder="1" applyAlignment="1">
      <alignment horizontal="center" vertical="center" wrapText="1"/>
    </xf>
    <xf numFmtId="0" fontId="30" fillId="0" borderId="42" xfId="0" applyFont="1" applyBorder="1" applyAlignment="1">
      <alignment horizontal="center" vertical="center" wrapText="1"/>
    </xf>
    <xf numFmtId="0" fontId="30" fillId="0" borderId="41" xfId="0" applyFont="1" applyBorder="1" applyAlignment="1">
      <alignment horizontal="center" vertical="center" wrapText="1"/>
    </xf>
    <xf numFmtId="0" fontId="20" fillId="0" borderId="40" xfId="69" applyFont="1" applyBorder="1" applyAlignment="1">
      <alignment horizontal="left" vertical="center" wrapText="1"/>
    </xf>
    <xf numFmtId="0" fontId="20" fillId="0" borderId="41" xfId="69" applyFont="1" applyBorder="1" applyAlignment="1">
      <alignment horizontal="left" vertical="center" wrapText="1"/>
    </xf>
    <xf numFmtId="0" fontId="20" fillId="0" borderId="10"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49" xfId="0" applyFont="1" applyFill="1" applyBorder="1" applyAlignment="1">
      <alignment horizontal="center" vertical="center" wrapText="1"/>
    </xf>
    <xf numFmtId="0" fontId="22" fillId="27" borderId="10" xfId="0" applyFont="1" applyFill="1" applyBorder="1" applyAlignment="1">
      <alignment horizontal="center" vertical="center" wrapText="1"/>
    </xf>
    <xf numFmtId="0" fontId="37" fillId="0" borderId="58" xfId="0" applyFont="1" applyBorder="1" applyAlignment="1">
      <alignment horizontal="center" vertical="center" wrapText="1"/>
    </xf>
    <xf numFmtId="0" fontId="1" fillId="0" borderId="59" xfId="0" applyFont="1" applyBorder="1"/>
    <xf numFmtId="0" fontId="1" fillId="0" borderId="75" xfId="0" applyFont="1" applyBorder="1"/>
    <xf numFmtId="0" fontId="21" fillId="31" borderId="16" xfId="0" applyFont="1" applyFill="1" applyBorder="1" applyAlignment="1">
      <alignment horizontal="center" vertical="center" wrapText="1"/>
    </xf>
    <xf numFmtId="0" fontId="20" fillId="25" borderId="0" xfId="0" applyFont="1" applyFill="1" applyBorder="1" applyAlignment="1" applyProtection="1">
      <alignment horizontal="center" vertical="center" wrapText="1"/>
      <protection locked="0"/>
    </xf>
    <xf numFmtId="0" fontId="20" fillId="25" borderId="20" xfId="0" applyFont="1" applyFill="1" applyBorder="1" applyAlignment="1" applyProtection="1">
      <alignment horizontal="center" vertical="center" wrapText="1"/>
      <protection locked="0"/>
    </xf>
    <xf numFmtId="9" fontId="20" fillId="0" borderId="11" xfId="0" applyNumberFormat="1" applyFont="1" applyFill="1" applyBorder="1" applyAlignment="1">
      <alignment horizontal="center" vertical="center" wrapText="1"/>
    </xf>
    <xf numFmtId="9" fontId="20" fillId="0" borderId="21" xfId="0" applyNumberFormat="1" applyFont="1" applyFill="1" applyBorder="1" applyAlignment="1">
      <alignment horizontal="center" vertical="center" wrapText="1"/>
    </xf>
    <xf numFmtId="9" fontId="20" fillId="0" borderId="50" xfId="0" applyNumberFormat="1" applyFont="1" applyFill="1" applyBorder="1" applyAlignment="1">
      <alignment horizontal="center" vertical="center" wrapText="1"/>
    </xf>
    <xf numFmtId="0" fontId="22" fillId="29" borderId="11" xfId="0" applyFont="1" applyFill="1" applyBorder="1" applyAlignment="1">
      <alignment horizontal="center" vertical="center" wrapText="1"/>
    </xf>
    <xf numFmtId="0" fontId="20" fillId="0" borderId="32" xfId="63" applyNumberFormat="1" applyFont="1" applyBorder="1" applyAlignment="1" applyProtection="1">
      <alignment horizontal="center" vertical="center" wrapText="1"/>
      <protection locked="0"/>
    </xf>
    <xf numFmtId="0" fontId="21" fillId="0" borderId="31" xfId="0" applyFont="1" applyFill="1" applyBorder="1" applyAlignment="1" applyProtection="1">
      <alignment horizontal="center" vertical="center" wrapText="1"/>
      <protection locked="0"/>
    </xf>
    <xf numFmtId="0" fontId="21" fillId="0" borderId="33" xfId="0" applyFont="1" applyFill="1" applyBorder="1" applyAlignment="1" applyProtection="1">
      <alignment horizontal="center" vertical="center" wrapText="1"/>
      <protection locked="0"/>
    </xf>
    <xf numFmtId="0" fontId="29" fillId="31" borderId="36" xfId="0" applyFont="1" applyFill="1" applyBorder="1" applyAlignment="1">
      <alignment horizontal="center" vertical="center" wrapText="1"/>
    </xf>
    <xf numFmtId="0" fontId="29" fillId="31" borderId="28" xfId="0" applyFont="1" applyFill="1" applyBorder="1" applyAlignment="1">
      <alignment horizontal="center" vertical="center" wrapText="1"/>
    </xf>
    <xf numFmtId="0" fontId="20" fillId="0" borderId="37" xfId="63" applyNumberFormat="1" applyFont="1" applyBorder="1" applyAlignment="1" applyProtection="1">
      <alignment horizontal="center" vertical="center" wrapText="1"/>
      <protection locked="0"/>
    </xf>
    <xf numFmtId="0" fontId="20" fillId="0" borderId="29" xfId="63" applyNumberFormat="1" applyFont="1" applyBorder="1" applyAlignment="1" applyProtection="1">
      <alignment horizontal="center" vertical="center" wrapText="1"/>
      <protection locked="0"/>
    </xf>
    <xf numFmtId="0" fontId="20" fillId="0" borderId="44" xfId="63" applyNumberFormat="1" applyFont="1" applyBorder="1" applyAlignment="1" applyProtection="1">
      <alignment horizontal="center" vertical="center" wrapText="1"/>
      <protection locked="0"/>
    </xf>
    <xf numFmtId="0" fontId="29" fillId="31" borderId="12" xfId="0" applyFont="1" applyFill="1" applyBorder="1" applyAlignment="1">
      <alignment horizontal="center" vertical="center" wrapText="1"/>
    </xf>
    <xf numFmtId="0" fontId="29" fillId="31" borderId="10" xfId="0" applyFont="1" applyFill="1" applyBorder="1" applyAlignment="1">
      <alignment horizontal="center" vertical="center" wrapText="1"/>
    </xf>
    <xf numFmtId="0" fontId="27" fillId="25" borderId="17" xfId="0" applyFont="1" applyFill="1" applyBorder="1" applyAlignment="1" applyProtection="1">
      <alignment horizontal="center" vertical="center" wrapText="1"/>
      <protection locked="0"/>
    </xf>
    <xf numFmtId="0" fontId="27" fillId="25" borderId="30" xfId="0" applyFont="1" applyFill="1" applyBorder="1" applyAlignment="1" applyProtection="1">
      <alignment horizontal="center" vertical="center" wrapText="1"/>
      <protection locked="0"/>
    </xf>
    <xf numFmtId="0" fontId="27" fillId="0" borderId="10" xfId="0" applyFont="1" applyBorder="1" applyAlignment="1" applyProtection="1">
      <alignment horizontal="center" vertical="center" wrapText="1"/>
      <protection locked="0"/>
    </xf>
    <xf numFmtId="0" fontId="27" fillId="0" borderId="49" xfId="0" applyFont="1" applyBorder="1" applyAlignment="1" applyProtection="1">
      <alignment horizontal="center" vertical="center" wrapText="1"/>
      <protection locked="0"/>
    </xf>
    <xf numFmtId="0" fontId="27" fillId="0" borderId="13" xfId="0" applyFont="1" applyBorder="1" applyAlignment="1" applyProtection="1">
      <alignment horizontal="center" vertical="center" wrapText="1"/>
      <protection locked="0"/>
    </xf>
    <xf numFmtId="0" fontId="27" fillId="0" borderId="14" xfId="0" applyFont="1" applyBorder="1" applyAlignment="1" applyProtection="1">
      <alignment horizontal="center" vertical="center" wrapText="1"/>
      <protection locked="0"/>
    </xf>
    <xf numFmtId="0" fontId="27" fillId="0" borderId="48" xfId="0" applyFont="1" applyBorder="1" applyAlignment="1" applyProtection="1">
      <alignment horizontal="center" vertical="center" wrapText="1"/>
      <protection locked="0"/>
    </xf>
    <xf numFmtId="0" fontId="26" fillId="25" borderId="18" xfId="60" applyFill="1" applyBorder="1" applyAlignment="1" applyProtection="1">
      <alignment horizontal="center" vertical="center" wrapText="1"/>
      <protection locked="0"/>
    </xf>
    <xf numFmtId="0" fontId="31" fillId="25" borderId="18" xfId="60" applyFont="1" applyFill="1" applyBorder="1" applyAlignment="1" applyProtection="1">
      <alignment horizontal="center" vertical="center" wrapText="1"/>
      <protection locked="0"/>
    </xf>
    <xf numFmtId="0" fontId="31" fillId="25" borderId="45" xfId="60" applyFont="1" applyFill="1" applyBorder="1" applyAlignment="1" applyProtection="1">
      <alignment horizontal="center" vertical="center" wrapText="1"/>
      <protection locked="0"/>
    </xf>
    <xf numFmtId="0" fontId="27" fillId="0" borderId="17" xfId="0" applyFont="1" applyBorder="1" applyAlignment="1">
      <alignment horizontal="justify" vertical="center" wrapText="1"/>
    </xf>
    <xf numFmtId="0" fontId="27" fillId="0" borderId="10" xfId="0" applyFont="1" applyBorder="1" applyAlignment="1">
      <alignment horizontal="justify" vertical="center" wrapText="1"/>
    </xf>
    <xf numFmtId="0" fontId="27" fillId="0" borderId="18" xfId="0" applyFont="1" applyBorder="1" applyAlignment="1">
      <alignment horizontal="justify" vertical="center" wrapText="1"/>
    </xf>
    <xf numFmtId="0" fontId="26" fillId="0" borderId="27" xfId="60" applyBorder="1" applyAlignment="1" applyProtection="1">
      <alignment horizontal="center" vertical="center" wrapText="1"/>
      <protection locked="0"/>
    </xf>
    <xf numFmtId="0" fontId="27" fillId="0" borderId="34" xfId="0" applyFont="1" applyBorder="1" applyAlignment="1" applyProtection="1">
      <alignment horizontal="center" vertical="center" wrapText="1"/>
      <protection locked="0"/>
    </xf>
    <xf numFmtId="0" fontId="27" fillId="0" borderId="35" xfId="0" applyFont="1" applyBorder="1" applyAlignment="1" applyProtection="1">
      <alignment horizontal="center" vertical="center" wrapText="1"/>
      <protection locked="0"/>
    </xf>
    <xf numFmtId="0" fontId="29" fillId="31" borderId="21" xfId="0" applyFont="1" applyFill="1" applyBorder="1" applyAlignment="1">
      <alignment horizontal="center" vertical="center" wrapText="1"/>
    </xf>
    <xf numFmtId="0" fontId="29" fillId="31" borderId="22" xfId="0" applyFont="1" applyFill="1" applyBorder="1" applyAlignment="1">
      <alignment horizontal="center" vertical="center" wrapText="1"/>
    </xf>
    <xf numFmtId="0" fontId="29" fillId="31" borderId="25" xfId="0" applyFont="1" applyFill="1" applyBorder="1" applyAlignment="1">
      <alignment horizontal="center" vertical="center" wrapText="1"/>
    </xf>
    <xf numFmtId="0" fontId="29" fillId="31" borderId="19" xfId="0" applyFont="1" applyFill="1" applyBorder="1" applyAlignment="1">
      <alignment horizontal="center" vertical="center" wrapText="1"/>
    </xf>
    <xf numFmtId="0" fontId="29" fillId="31" borderId="0" xfId="0" applyFont="1" applyFill="1" applyBorder="1" applyAlignment="1">
      <alignment horizontal="center" vertical="center" wrapText="1"/>
    </xf>
    <xf numFmtId="0" fontId="29" fillId="31" borderId="20" xfId="0" applyFont="1" applyFill="1" applyBorder="1" applyAlignment="1">
      <alignment horizontal="center" vertical="center" wrapText="1"/>
    </xf>
    <xf numFmtId="0" fontId="29" fillId="31" borderId="23" xfId="0" applyFont="1" applyFill="1" applyBorder="1" applyAlignment="1">
      <alignment horizontal="center" vertical="center" wrapText="1"/>
    </xf>
    <xf numFmtId="0" fontId="29" fillId="31" borderId="24" xfId="0" applyFont="1" applyFill="1" applyBorder="1" applyAlignment="1">
      <alignment horizontal="center" vertical="center" wrapText="1"/>
    </xf>
    <xf numFmtId="0" fontId="29" fillId="31" borderId="26" xfId="0" applyFont="1" applyFill="1" applyBorder="1" applyAlignment="1">
      <alignment horizontal="center" vertical="center" wrapText="1"/>
    </xf>
    <xf numFmtId="0" fontId="27" fillId="0" borderId="13"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28" xfId="0" applyFont="1" applyBorder="1" applyAlignment="1">
      <alignment horizontal="center" vertical="center" wrapText="1"/>
    </xf>
    <xf numFmtId="0" fontId="35" fillId="0" borderId="0" xfId="0" applyFont="1" applyAlignment="1">
      <alignment horizontal="center" vertical="center" wrapText="1"/>
    </xf>
    <xf numFmtId="0" fontId="34" fillId="0" borderId="21" xfId="0" applyFont="1" applyFill="1" applyBorder="1" applyAlignment="1" applyProtection="1">
      <alignment horizontal="center" vertical="center" wrapText="1"/>
      <protection locked="0"/>
    </xf>
    <xf numFmtId="0" fontId="34" fillId="0" borderId="22" xfId="0" applyFont="1" applyFill="1" applyBorder="1" applyAlignment="1" applyProtection="1">
      <alignment horizontal="center" vertical="center" wrapText="1"/>
      <protection locked="0"/>
    </xf>
    <xf numFmtId="0" fontId="34" fillId="0" borderId="19" xfId="0" applyFont="1" applyFill="1" applyBorder="1" applyAlignment="1" applyProtection="1">
      <alignment horizontal="center" vertical="center" wrapText="1"/>
      <protection locked="0"/>
    </xf>
    <xf numFmtId="0" fontId="34" fillId="0" borderId="0" xfId="0" applyFont="1" applyFill="1" applyBorder="1" applyAlignment="1" applyProtection="1">
      <alignment horizontal="center" vertical="center" wrapText="1"/>
      <protection locked="0"/>
    </xf>
    <xf numFmtId="0" fontId="34" fillId="0" borderId="23" xfId="0" applyFont="1" applyFill="1" applyBorder="1" applyAlignment="1" applyProtection="1">
      <alignment horizontal="center" vertical="center" wrapText="1"/>
      <protection locked="0"/>
    </xf>
    <xf numFmtId="0" fontId="34" fillId="0" borderId="24" xfId="0" applyFont="1" applyFill="1" applyBorder="1" applyAlignment="1" applyProtection="1">
      <alignment horizontal="center" vertical="center" wrapText="1"/>
      <protection locked="0"/>
    </xf>
    <xf numFmtId="0" fontId="37" fillId="0" borderId="77" xfId="0" applyFont="1" applyBorder="1" applyAlignment="1">
      <alignment horizontal="center" vertical="center" wrapText="1"/>
    </xf>
    <xf numFmtId="0" fontId="1" fillId="0" borderId="78" xfId="0" applyFont="1" applyBorder="1"/>
    <xf numFmtId="0" fontId="1" fillId="0" borderId="79" xfId="0" applyFont="1" applyBorder="1"/>
    <xf numFmtId="0" fontId="27" fillId="0" borderId="51" xfId="0" applyFont="1" applyFill="1" applyBorder="1" applyAlignment="1" applyProtection="1">
      <alignment horizontal="center" vertical="center" wrapText="1"/>
      <protection locked="0"/>
    </xf>
    <xf numFmtId="0" fontId="27" fillId="0" borderId="22" xfId="0" applyFont="1" applyFill="1" applyBorder="1" applyAlignment="1" applyProtection="1">
      <alignment horizontal="center" vertical="center" wrapText="1"/>
      <protection locked="0"/>
    </xf>
    <xf numFmtId="0" fontId="27" fillId="0" borderId="25" xfId="0" applyFont="1" applyFill="1" applyBorder="1" applyAlignment="1" applyProtection="1">
      <alignment horizontal="center" vertical="center" wrapText="1"/>
      <protection locked="0"/>
    </xf>
    <xf numFmtId="0" fontId="27" fillId="0" borderId="38" xfId="0" applyFont="1" applyFill="1" applyBorder="1" applyAlignment="1" applyProtection="1">
      <alignment horizontal="center" vertical="center" wrapText="1"/>
      <protection locked="0"/>
    </xf>
    <xf numFmtId="0" fontId="27" fillId="0" borderId="0" xfId="0" applyFont="1" applyFill="1" applyBorder="1" applyAlignment="1" applyProtection="1">
      <alignment horizontal="center" vertical="center" wrapText="1"/>
      <protection locked="0"/>
    </xf>
    <xf numFmtId="0" fontId="27" fillId="0" borderId="20" xfId="0" applyFont="1" applyFill="1" applyBorder="1" applyAlignment="1" applyProtection="1">
      <alignment horizontal="center" vertical="center" wrapText="1"/>
      <protection locked="0"/>
    </xf>
    <xf numFmtId="0" fontId="27" fillId="0" borderId="52" xfId="0" applyFont="1" applyFill="1" applyBorder="1" applyAlignment="1" applyProtection="1">
      <alignment horizontal="center" vertical="center" wrapText="1"/>
      <protection locked="0"/>
    </xf>
    <xf numFmtId="0" fontId="27" fillId="0" borderId="24" xfId="0" applyFont="1" applyFill="1" applyBorder="1" applyAlignment="1" applyProtection="1">
      <alignment horizontal="center" vertical="center" wrapText="1"/>
      <protection locked="0"/>
    </xf>
    <xf numFmtId="0" fontId="27" fillId="0" borderId="26" xfId="0" applyFont="1" applyFill="1" applyBorder="1" applyAlignment="1" applyProtection="1">
      <alignment horizontal="center" vertical="center" wrapText="1"/>
      <protection locked="0"/>
    </xf>
    <xf numFmtId="0" fontId="22" fillId="26" borderId="10" xfId="0" applyFont="1" applyFill="1" applyBorder="1" applyAlignment="1">
      <alignment horizontal="center" vertical="center" wrapText="1"/>
    </xf>
    <xf numFmtId="0" fontId="29" fillId="31" borderId="37" xfId="0" applyFont="1" applyFill="1" applyBorder="1" applyAlignment="1">
      <alignment horizontal="center" vertical="center" wrapText="1"/>
    </xf>
    <xf numFmtId="0" fontId="29" fillId="31" borderId="29" xfId="0" applyFont="1" applyFill="1" applyBorder="1" applyAlignment="1">
      <alignment horizontal="center" vertical="center" wrapText="1"/>
    </xf>
    <xf numFmtId="46" fontId="20" fillId="0" borderId="37" xfId="0" applyNumberFormat="1" applyFont="1" applyFill="1" applyBorder="1" applyAlignment="1" applyProtection="1">
      <alignment horizontal="center" vertical="center" wrapText="1"/>
      <protection locked="0"/>
    </xf>
    <xf numFmtId="0" fontId="20" fillId="0" borderId="29" xfId="0" applyFont="1" applyFill="1" applyBorder="1" applyAlignment="1" applyProtection="1">
      <alignment horizontal="center" vertical="center" wrapText="1"/>
      <protection locked="0"/>
    </xf>
    <xf numFmtId="0" fontId="20" fillId="0" borderId="44" xfId="0" applyFont="1" applyFill="1" applyBorder="1" applyAlignment="1" applyProtection="1">
      <alignment horizontal="center" vertical="center" wrapText="1"/>
      <protection locked="0"/>
    </xf>
    <xf numFmtId="0" fontId="22" fillId="28" borderId="10" xfId="0" applyFont="1" applyFill="1" applyBorder="1" applyAlignment="1">
      <alignment horizontal="center" vertical="center" wrapText="1"/>
    </xf>
    <xf numFmtId="0" fontId="21" fillId="31" borderId="10"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21" fillId="31" borderId="49" xfId="0" applyFont="1" applyFill="1" applyBorder="1" applyAlignment="1">
      <alignment horizontal="center" vertical="center" wrapText="1"/>
    </xf>
    <xf numFmtId="0" fontId="44" fillId="36" borderId="10" xfId="89" applyFont="1" applyFill="1" applyBorder="1" applyAlignment="1">
      <alignment horizontal="center" vertical="center" wrapText="1"/>
    </xf>
    <xf numFmtId="0" fontId="45" fillId="0" borderId="10" xfId="89" applyFont="1" applyBorder="1" applyAlignment="1">
      <alignment vertical="center"/>
    </xf>
    <xf numFmtId="0" fontId="43" fillId="36" borderId="10" xfId="89" applyFont="1" applyFill="1" applyBorder="1" applyAlignment="1">
      <alignment horizontal="center" vertical="center" wrapText="1"/>
    </xf>
    <xf numFmtId="9" fontId="43" fillId="37" borderId="61" xfId="89" applyNumberFormat="1" applyFont="1" applyFill="1" applyBorder="1" applyAlignment="1">
      <alignment horizontal="center" vertical="center" wrapText="1"/>
    </xf>
    <xf numFmtId="0" fontId="45" fillId="0" borderId="63" xfId="89" applyFont="1" applyBorder="1" applyAlignment="1">
      <alignment vertical="center"/>
    </xf>
    <xf numFmtId="0" fontId="45" fillId="0" borderId="66" xfId="89" applyFont="1" applyBorder="1" applyAlignment="1">
      <alignment vertical="center"/>
    </xf>
    <xf numFmtId="10" fontId="46" fillId="36" borderId="10" xfId="89" applyNumberFormat="1" applyFont="1" applyFill="1" applyBorder="1" applyAlignment="1">
      <alignment horizontal="center" vertical="center" wrapText="1"/>
    </xf>
    <xf numFmtId="10" fontId="46" fillId="36" borderId="10" xfId="90" applyNumberFormat="1" applyFont="1" applyFill="1" applyBorder="1" applyAlignment="1">
      <alignment horizontal="center" vertical="center" wrapText="1"/>
    </xf>
    <xf numFmtId="10" fontId="45" fillId="0" borderId="10" xfId="90" applyNumberFormat="1" applyFont="1" applyBorder="1" applyAlignment="1">
      <alignment vertical="center"/>
    </xf>
    <xf numFmtId="0" fontId="43" fillId="36" borderId="10" xfId="89" applyFont="1" applyFill="1" applyBorder="1" applyAlignment="1">
      <alignment vertical="center" wrapText="1"/>
    </xf>
    <xf numFmtId="10" fontId="48" fillId="36" borderId="10" xfId="89" applyNumberFormat="1" applyFont="1" applyFill="1" applyBorder="1" applyAlignment="1">
      <alignment horizontal="center" vertical="center" wrapText="1"/>
    </xf>
    <xf numFmtId="10" fontId="43" fillId="36" borderId="13" xfId="89" applyNumberFormat="1" applyFont="1" applyFill="1" applyBorder="1" applyAlignment="1">
      <alignment horizontal="center" vertical="center" wrapText="1"/>
    </xf>
    <xf numFmtId="0" fontId="43" fillId="36" borderId="15" xfId="89" applyFont="1" applyFill="1" applyBorder="1" applyAlignment="1">
      <alignment horizontal="center" vertical="center" wrapText="1"/>
    </xf>
    <xf numFmtId="0" fontId="44" fillId="36" borderId="13" xfId="89" applyFont="1" applyFill="1" applyBorder="1" applyAlignment="1">
      <alignment horizontal="center" vertical="center" wrapText="1"/>
    </xf>
    <xf numFmtId="0" fontId="44" fillId="36" borderId="14" xfId="89" applyFont="1" applyFill="1" applyBorder="1" applyAlignment="1">
      <alignment horizontal="center" vertical="center" wrapText="1"/>
    </xf>
    <xf numFmtId="0" fontId="44" fillId="36" borderId="15" xfId="89" applyFont="1" applyFill="1" applyBorder="1" applyAlignment="1">
      <alignment horizontal="center" vertical="center" wrapText="1"/>
    </xf>
    <xf numFmtId="0" fontId="43" fillId="0" borderId="10" xfId="89" applyFont="1" applyBorder="1" applyAlignment="1">
      <alignment vertical="center"/>
    </xf>
    <xf numFmtId="0" fontId="44" fillId="34" borderId="11" xfId="89" applyFont="1" applyFill="1" applyBorder="1" applyAlignment="1">
      <alignment horizontal="center" vertical="center" wrapText="1"/>
    </xf>
    <xf numFmtId="0" fontId="44" fillId="34" borderId="16" xfId="89" applyFont="1" applyFill="1" applyBorder="1" applyAlignment="1">
      <alignment horizontal="center" vertical="center" wrapText="1"/>
    </xf>
    <xf numFmtId="0" fontId="44" fillId="36" borderId="11" xfId="89" applyFont="1" applyFill="1" applyBorder="1" applyAlignment="1">
      <alignment horizontal="center" vertical="center" wrapText="1"/>
    </xf>
    <xf numFmtId="0" fontId="44" fillId="36" borderId="70" xfId="89" applyFont="1" applyFill="1" applyBorder="1" applyAlignment="1">
      <alignment horizontal="center" vertical="center" wrapText="1"/>
    </xf>
    <xf numFmtId="0" fontId="44" fillId="36" borderId="16" xfId="89" applyFont="1" applyFill="1" applyBorder="1" applyAlignment="1">
      <alignment horizontal="center" vertical="center" wrapText="1"/>
    </xf>
    <xf numFmtId="0" fontId="43" fillId="34" borderId="10" xfId="89" applyFont="1" applyFill="1" applyBorder="1" applyAlignment="1">
      <alignment vertical="center"/>
    </xf>
    <xf numFmtId="10" fontId="45" fillId="34" borderId="10" xfId="89" applyNumberFormat="1" applyFont="1" applyFill="1" applyBorder="1" applyAlignment="1">
      <alignment horizontal="center" vertical="center"/>
    </xf>
    <xf numFmtId="10" fontId="45" fillId="0" borderId="10" xfId="89" applyNumberFormat="1" applyFont="1" applyBorder="1" applyAlignment="1">
      <alignment vertical="center"/>
    </xf>
    <xf numFmtId="166" fontId="43" fillId="34" borderId="10" xfId="89" applyNumberFormat="1" applyFont="1" applyFill="1" applyBorder="1" applyAlignment="1">
      <alignment horizontal="center" vertical="center" wrapText="1"/>
    </xf>
    <xf numFmtId="10" fontId="46" fillId="34" borderId="10" xfId="89" applyNumberFormat="1" applyFont="1" applyFill="1" applyBorder="1" applyAlignment="1">
      <alignment horizontal="center" vertical="center"/>
    </xf>
    <xf numFmtId="0" fontId="44" fillId="34" borderId="10" xfId="89" applyFont="1" applyFill="1" applyBorder="1" applyAlignment="1">
      <alignment horizontal="center" vertical="center" wrapText="1"/>
    </xf>
    <xf numFmtId="0" fontId="44" fillId="32" borderId="10" xfId="89" applyFont="1" applyFill="1" applyBorder="1" applyAlignment="1">
      <alignment horizontal="center" vertical="center"/>
    </xf>
    <xf numFmtId="0" fontId="45" fillId="0" borderId="10" xfId="89" applyFont="1" applyBorder="1" applyAlignment="1">
      <alignment horizontal="center" vertical="center"/>
    </xf>
    <xf numFmtId="0" fontId="44" fillId="32" borderId="10" xfId="89" applyFont="1" applyFill="1" applyBorder="1" applyAlignment="1">
      <alignment horizontal="center" vertical="center" wrapText="1"/>
    </xf>
    <xf numFmtId="0" fontId="44" fillId="33" borderId="10" xfId="89" applyFont="1" applyFill="1" applyBorder="1" applyAlignment="1">
      <alignment horizontal="center" vertical="center"/>
    </xf>
    <xf numFmtId="0" fontId="44" fillId="33" borderId="10" xfId="89" applyFont="1" applyFill="1" applyBorder="1" applyAlignment="1">
      <alignment horizontal="center" vertical="center" wrapText="1"/>
    </xf>
    <xf numFmtId="0" fontId="43" fillId="32" borderId="10" xfId="89" applyFont="1" applyFill="1" applyBorder="1" applyAlignment="1">
      <alignment horizontal="center" vertical="center" wrapText="1"/>
    </xf>
    <xf numFmtId="9" fontId="48" fillId="33" borderId="13" xfId="89" applyNumberFormat="1" applyFont="1" applyFill="1" applyBorder="1" applyAlignment="1">
      <alignment horizontal="center" vertical="center" wrapText="1"/>
    </xf>
    <xf numFmtId="9" fontId="48" fillId="33" borderId="15" xfId="89" applyNumberFormat="1" applyFont="1" applyFill="1" applyBorder="1" applyAlignment="1">
      <alignment horizontal="center" vertical="center" wrapText="1"/>
    </xf>
    <xf numFmtId="166" fontId="47" fillId="33" borderId="10" xfId="89" applyNumberFormat="1" applyFont="1" applyFill="1" applyBorder="1" applyAlignment="1">
      <alignment horizontal="center" vertical="center" wrapText="1"/>
    </xf>
    <xf numFmtId="9" fontId="46" fillId="32" borderId="13" xfId="89" applyNumberFormat="1" applyFont="1" applyFill="1" applyBorder="1" applyAlignment="1">
      <alignment horizontal="center" vertical="center" wrapText="1"/>
    </xf>
    <xf numFmtId="9" fontId="46" fillId="32" borderId="14" xfId="89" applyNumberFormat="1" applyFont="1" applyFill="1" applyBorder="1" applyAlignment="1">
      <alignment horizontal="center" vertical="center" wrapText="1"/>
    </xf>
    <xf numFmtId="9" fontId="46" fillId="32" borderId="15" xfId="89" applyNumberFormat="1" applyFont="1" applyFill="1" applyBorder="1" applyAlignment="1">
      <alignment horizontal="center" vertical="center" wrapText="1"/>
    </xf>
    <xf numFmtId="10" fontId="47" fillId="32" borderId="10" xfId="89" applyNumberFormat="1" applyFont="1" applyFill="1" applyBorder="1" applyAlignment="1">
      <alignment horizontal="center" vertical="center" wrapText="1"/>
    </xf>
    <xf numFmtId="9" fontId="46" fillId="33" borderId="13" xfId="89" applyNumberFormat="1" applyFont="1" applyFill="1" applyBorder="1" applyAlignment="1">
      <alignment horizontal="center" vertical="center" wrapText="1"/>
    </xf>
    <xf numFmtId="9" fontId="46" fillId="33" borderId="15" xfId="89" applyNumberFormat="1" applyFont="1" applyFill="1" applyBorder="1" applyAlignment="1">
      <alignment horizontal="center" vertical="center" wrapText="1"/>
    </xf>
    <xf numFmtId="9" fontId="48" fillId="32" borderId="13" xfId="89" applyNumberFormat="1" applyFont="1" applyFill="1" applyBorder="1" applyAlignment="1">
      <alignment horizontal="center" vertical="center" wrapText="1"/>
    </xf>
    <xf numFmtId="9" fontId="48" fillId="32" borderId="14" xfId="89" applyNumberFormat="1" applyFont="1" applyFill="1" applyBorder="1" applyAlignment="1">
      <alignment horizontal="center" vertical="center" wrapText="1"/>
    </xf>
    <xf numFmtId="9" fontId="48" fillId="32" borderId="15" xfId="89" applyNumberFormat="1" applyFont="1" applyFill="1" applyBorder="1" applyAlignment="1">
      <alignment horizontal="center" vertical="center" wrapText="1"/>
    </xf>
    <xf numFmtId="0" fontId="43" fillId="36" borderId="14" xfId="89" applyFont="1" applyFill="1" applyBorder="1" applyAlignment="1">
      <alignment horizontal="center" vertical="center" wrapText="1"/>
    </xf>
    <xf numFmtId="0" fontId="44" fillId="35" borderId="13" xfId="89" applyFont="1" applyFill="1" applyBorder="1" applyAlignment="1">
      <alignment horizontal="center" vertical="center"/>
    </xf>
    <xf numFmtId="0" fontId="44" fillId="35" borderId="14" xfId="89" applyFont="1" applyFill="1" applyBorder="1" applyAlignment="1">
      <alignment horizontal="center" vertical="center"/>
    </xf>
    <xf numFmtId="0" fontId="44" fillId="35" borderId="15" xfId="89" applyFont="1" applyFill="1" applyBorder="1" applyAlignment="1">
      <alignment horizontal="center" vertical="center"/>
    </xf>
    <xf numFmtId="0" fontId="44" fillId="38" borderId="13" xfId="89" applyFont="1" applyFill="1" applyBorder="1" applyAlignment="1">
      <alignment horizontal="center" vertical="center"/>
    </xf>
    <xf numFmtId="0" fontId="44" fillId="38" borderId="14" xfId="89" applyFont="1" applyFill="1" applyBorder="1" applyAlignment="1">
      <alignment horizontal="center" vertical="center"/>
    </xf>
    <xf numFmtId="0" fontId="44" fillId="38" borderId="15" xfId="89" applyFont="1" applyFill="1" applyBorder="1" applyAlignment="1">
      <alignment horizontal="center" vertical="center"/>
    </xf>
    <xf numFmtId="0" fontId="38" fillId="0" borderId="58" xfId="89" applyFont="1" applyBorder="1" applyAlignment="1">
      <alignment horizontal="center" vertical="center"/>
    </xf>
    <xf numFmtId="0" fontId="1" fillId="0" borderId="59" xfId="89" applyFont="1" applyBorder="1" applyAlignment="1">
      <alignment vertical="center"/>
    </xf>
    <xf numFmtId="0" fontId="1" fillId="0" borderId="60" xfId="89" applyFont="1" applyBorder="1" applyAlignment="1">
      <alignment vertical="center"/>
    </xf>
    <xf numFmtId="0" fontId="38" fillId="0" borderId="58" xfId="89" applyFont="1" applyBorder="1" applyAlignment="1">
      <alignment horizontal="left" vertical="center"/>
    </xf>
    <xf numFmtId="0" fontId="40" fillId="0" borderId="61" xfId="89" applyFont="1" applyBorder="1" applyAlignment="1">
      <alignment horizontal="left" vertical="center" wrapText="1"/>
    </xf>
    <xf numFmtId="0" fontId="1" fillId="0" borderId="66" xfId="89" applyFont="1" applyBorder="1" applyAlignment="1">
      <alignment vertical="center"/>
    </xf>
    <xf numFmtId="0" fontId="38" fillId="0" borderId="58" xfId="89" applyFont="1" applyBorder="1" applyAlignment="1">
      <alignment horizontal="left" vertical="center" wrapText="1"/>
    </xf>
    <xf numFmtId="0" fontId="1" fillId="0" borderId="63" xfId="89" applyFont="1" applyBorder="1" applyAlignment="1">
      <alignment vertical="center"/>
    </xf>
    <xf numFmtId="0" fontId="40" fillId="0" borderId="61" xfId="89" applyFont="1" applyBorder="1" applyAlignment="1">
      <alignment horizontal="center" vertical="center" wrapText="1"/>
    </xf>
    <xf numFmtId="0" fontId="40" fillId="0" borderId="58" xfId="89" applyFont="1" applyBorder="1" applyAlignment="1">
      <alignment horizontal="center" vertical="center" wrapText="1"/>
    </xf>
    <xf numFmtId="0" fontId="42" fillId="0" borderId="62" xfId="89" applyFont="1" applyBorder="1" applyAlignment="1">
      <alignment horizontal="center" vertical="center" wrapText="1"/>
    </xf>
    <xf numFmtId="0" fontId="1" fillId="0" borderId="68" xfId="89" applyFont="1" applyBorder="1" applyAlignment="1">
      <alignment vertical="center"/>
    </xf>
    <xf numFmtId="0" fontId="1" fillId="0" borderId="69" xfId="89" applyFont="1" applyBorder="1" applyAlignment="1">
      <alignment vertical="center"/>
    </xf>
    <xf numFmtId="0" fontId="1" fillId="0" borderId="64" xfId="89" applyFont="1" applyBorder="1" applyAlignment="1">
      <alignment vertical="center"/>
    </xf>
    <xf numFmtId="0" fontId="1" fillId="0" borderId="67" xfId="89" applyFont="1" applyBorder="1" applyAlignment="1">
      <alignment vertical="center"/>
    </xf>
    <xf numFmtId="0" fontId="1" fillId="0" borderId="65" xfId="89" applyFont="1" applyBorder="1" applyAlignment="1">
      <alignment vertical="center"/>
    </xf>
    <xf numFmtId="0" fontId="40" fillId="0" borderId="62" xfId="89" applyFont="1" applyBorder="1" applyAlignment="1">
      <alignment horizontal="center" vertical="center" wrapText="1"/>
    </xf>
    <xf numFmtId="0" fontId="38" fillId="0" borderId="62" xfId="89" applyFont="1" applyBorder="1" applyAlignment="1">
      <alignment horizontal="center" vertical="center" wrapText="1"/>
    </xf>
    <xf numFmtId="10" fontId="20" fillId="0" borderId="31" xfId="63" applyNumberFormat="1" applyFont="1" applyBorder="1" applyAlignment="1" applyProtection="1">
      <alignment horizontal="center" vertical="center" wrapText="1"/>
      <protection locked="0"/>
    </xf>
  </cellXfs>
  <cellStyles count="91">
    <cellStyle name="20% - Énfasis1" xfId="1" xr:uid="{00000000-0005-0000-0000-000000000000}"/>
    <cellStyle name="20% - Énfasis1 2" xfId="2" xr:uid="{00000000-0005-0000-0000-000001000000}"/>
    <cellStyle name="20% - Énfasis2" xfId="3" xr:uid="{00000000-0005-0000-0000-000002000000}"/>
    <cellStyle name="20% - Énfasis2 2" xfId="4" xr:uid="{00000000-0005-0000-0000-000003000000}"/>
    <cellStyle name="20% - Énfasis3" xfId="5" xr:uid="{00000000-0005-0000-0000-000004000000}"/>
    <cellStyle name="20% - Énfasis3 2" xfId="6" xr:uid="{00000000-0005-0000-0000-000005000000}"/>
    <cellStyle name="20% - Énfasis4" xfId="7" xr:uid="{00000000-0005-0000-0000-000006000000}"/>
    <cellStyle name="20% - Énfasis4 2" xfId="8" xr:uid="{00000000-0005-0000-0000-000007000000}"/>
    <cellStyle name="20% - Énfasis5" xfId="9" xr:uid="{00000000-0005-0000-0000-000008000000}"/>
    <cellStyle name="20% - Énfasis5 2" xfId="10" xr:uid="{00000000-0005-0000-0000-000009000000}"/>
    <cellStyle name="20% - Énfasis6" xfId="11" xr:uid="{00000000-0005-0000-0000-00000A000000}"/>
    <cellStyle name="20% - Énfasis6 2" xfId="12" xr:uid="{00000000-0005-0000-0000-00000B000000}"/>
    <cellStyle name="40% - Énfasis1" xfId="13" xr:uid="{00000000-0005-0000-0000-00000C000000}"/>
    <cellStyle name="40% - Énfasis1 2" xfId="14" xr:uid="{00000000-0005-0000-0000-00000D000000}"/>
    <cellStyle name="40% - Énfasis2" xfId="15" xr:uid="{00000000-0005-0000-0000-00000E000000}"/>
    <cellStyle name="40% - Énfasis2 2" xfId="16" xr:uid="{00000000-0005-0000-0000-00000F000000}"/>
    <cellStyle name="40% - Énfasis3" xfId="17" xr:uid="{00000000-0005-0000-0000-000010000000}"/>
    <cellStyle name="40% - Énfasis3 2" xfId="18" xr:uid="{00000000-0005-0000-0000-000011000000}"/>
    <cellStyle name="40% - Énfasis4" xfId="19" xr:uid="{00000000-0005-0000-0000-000012000000}"/>
    <cellStyle name="40% - Énfasis4 2" xfId="20" xr:uid="{00000000-0005-0000-0000-000013000000}"/>
    <cellStyle name="40% - Énfasis5" xfId="21" xr:uid="{00000000-0005-0000-0000-000014000000}"/>
    <cellStyle name="40% - Énfasis5 2" xfId="22" xr:uid="{00000000-0005-0000-0000-000015000000}"/>
    <cellStyle name="40% - Énfasis6" xfId="23" xr:uid="{00000000-0005-0000-0000-000016000000}"/>
    <cellStyle name="40% - Énfasis6 2" xfId="24" xr:uid="{00000000-0005-0000-0000-000017000000}"/>
    <cellStyle name="60% - Énfasis1" xfId="25" xr:uid="{00000000-0005-0000-0000-000018000000}"/>
    <cellStyle name="60% - Énfasis1 2" xfId="26" xr:uid="{00000000-0005-0000-0000-000019000000}"/>
    <cellStyle name="60% - Énfasis2" xfId="27" xr:uid="{00000000-0005-0000-0000-00001A000000}"/>
    <cellStyle name="60% - Énfasis2 2" xfId="28" xr:uid="{00000000-0005-0000-0000-00001B000000}"/>
    <cellStyle name="60% - Énfasis3" xfId="29" xr:uid="{00000000-0005-0000-0000-00001C000000}"/>
    <cellStyle name="60% - Énfasis3 2" xfId="30" xr:uid="{00000000-0005-0000-0000-00001D000000}"/>
    <cellStyle name="60% - Énfasis4" xfId="31" xr:uid="{00000000-0005-0000-0000-00001E000000}"/>
    <cellStyle name="60% - Énfasis4 2" xfId="32" xr:uid="{00000000-0005-0000-0000-00001F000000}"/>
    <cellStyle name="60% - Énfasis5" xfId="33" xr:uid="{00000000-0005-0000-0000-000020000000}"/>
    <cellStyle name="60% - Énfasis5 2" xfId="34" xr:uid="{00000000-0005-0000-0000-000021000000}"/>
    <cellStyle name="60% - Énfasis6" xfId="35" xr:uid="{00000000-0005-0000-0000-000022000000}"/>
    <cellStyle name="60% - Énfasis6 2" xfId="36" xr:uid="{00000000-0005-0000-0000-000023000000}"/>
    <cellStyle name="Buena" xfId="88" hidden="1" xr:uid="{00000000-0005-0000-0000-000024000000}"/>
    <cellStyle name="Buena 2" xfId="37" xr:uid="{00000000-0005-0000-0000-000025000000}"/>
    <cellStyle name="Cálculo" xfId="38" xr:uid="{00000000-0005-0000-0000-000026000000}"/>
    <cellStyle name="Cálculo 2" xfId="39" xr:uid="{00000000-0005-0000-0000-000027000000}"/>
    <cellStyle name="Celda de comprobación" xfId="40" xr:uid="{00000000-0005-0000-0000-000028000000}"/>
    <cellStyle name="Celda de comprobación 2" xfId="41" xr:uid="{00000000-0005-0000-0000-000029000000}"/>
    <cellStyle name="Celda vinculada" xfId="42" xr:uid="{00000000-0005-0000-0000-00002A000000}"/>
    <cellStyle name="Celda vinculada 2" xfId="43" xr:uid="{00000000-0005-0000-0000-00002B000000}"/>
    <cellStyle name="Encabezado 4" xfId="44" xr:uid="{00000000-0005-0000-0000-00002C000000}"/>
    <cellStyle name="Encabezado 4 2" xfId="45" xr:uid="{00000000-0005-0000-0000-00002D000000}"/>
    <cellStyle name="Énfasis1" xfId="46" xr:uid="{00000000-0005-0000-0000-00002E000000}"/>
    <cellStyle name="Énfasis1 2" xfId="47" xr:uid="{00000000-0005-0000-0000-00002F000000}"/>
    <cellStyle name="Énfasis2" xfId="48" xr:uid="{00000000-0005-0000-0000-000030000000}"/>
    <cellStyle name="Énfasis2 2" xfId="49" xr:uid="{00000000-0005-0000-0000-000031000000}"/>
    <cellStyle name="Énfasis3" xfId="50" xr:uid="{00000000-0005-0000-0000-000032000000}"/>
    <cellStyle name="Énfasis3 2" xfId="51" xr:uid="{00000000-0005-0000-0000-000033000000}"/>
    <cellStyle name="Énfasis4" xfId="52" xr:uid="{00000000-0005-0000-0000-000034000000}"/>
    <cellStyle name="Énfasis4 2" xfId="53" xr:uid="{00000000-0005-0000-0000-000035000000}"/>
    <cellStyle name="Énfasis5" xfId="54" xr:uid="{00000000-0005-0000-0000-000036000000}"/>
    <cellStyle name="Énfasis5 2" xfId="55" xr:uid="{00000000-0005-0000-0000-000037000000}"/>
    <cellStyle name="Énfasis6" xfId="56" xr:uid="{00000000-0005-0000-0000-000038000000}"/>
    <cellStyle name="Énfasis6 2" xfId="57" xr:uid="{00000000-0005-0000-0000-000039000000}"/>
    <cellStyle name="Entrada" xfId="58" xr:uid="{00000000-0005-0000-0000-00003A000000}"/>
    <cellStyle name="Entrada 2" xfId="59" xr:uid="{00000000-0005-0000-0000-00003B000000}"/>
    <cellStyle name="Hipervínculo" xfId="60" builtinId="8"/>
    <cellStyle name="Incorrecto" xfId="61" xr:uid="{00000000-0005-0000-0000-00003D000000}"/>
    <cellStyle name="Incorrecto 2" xfId="62" xr:uid="{00000000-0005-0000-0000-00003E000000}"/>
    <cellStyle name="Millares" xfId="63" builtinId="3"/>
    <cellStyle name="Millares 2" xfId="64" xr:uid="{00000000-0005-0000-0000-000040000000}"/>
    <cellStyle name="Millares 3" xfId="65" xr:uid="{00000000-0005-0000-0000-000041000000}"/>
    <cellStyle name="Neutral" xfId="66" xr:uid="{00000000-0005-0000-0000-000042000000}"/>
    <cellStyle name="Neutral 2" xfId="67" xr:uid="{00000000-0005-0000-0000-000043000000}"/>
    <cellStyle name="Normal" xfId="0" builtinId="0"/>
    <cellStyle name="Normal 2" xfId="68" xr:uid="{00000000-0005-0000-0000-000045000000}"/>
    <cellStyle name="Normal 3" xfId="69" xr:uid="{00000000-0005-0000-0000-000046000000}"/>
    <cellStyle name="Normal 4" xfId="89" xr:uid="{00000000-0005-0000-0000-000047000000}"/>
    <cellStyle name="Notas" xfId="70" xr:uid="{00000000-0005-0000-0000-000048000000}"/>
    <cellStyle name="Notas 2" xfId="71" xr:uid="{00000000-0005-0000-0000-000049000000}"/>
    <cellStyle name="Porcentaje" xfId="90" builtinId="5"/>
    <cellStyle name="Porcentual 2" xfId="72" xr:uid="{00000000-0005-0000-0000-00004B000000}"/>
    <cellStyle name="Salida" xfId="73" xr:uid="{00000000-0005-0000-0000-00004C000000}"/>
    <cellStyle name="Salida 2" xfId="74" xr:uid="{00000000-0005-0000-0000-00004D000000}"/>
    <cellStyle name="Texto de advertencia" xfId="75" xr:uid="{00000000-0005-0000-0000-00004E000000}"/>
    <cellStyle name="Texto de advertencia 2" xfId="76" xr:uid="{00000000-0005-0000-0000-00004F000000}"/>
    <cellStyle name="Texto explicativo" xfId="77" xr:uid="{00000000-0005-0000-0000-000050000000}"/>
    <cellStyle name="Texto explicativo 2" xfId="78" xr:uid="{00000000-0005-0000-0000-000051000000}"/>
    <cellStyle name="Título" xfId="79" xr:uid="{00000000-0005-0000-0000-000052000000}"/>
    <cellStyle name="Título 1 2" xfId="80" xr:uid="{00000000-0005-0000-0000-000053000000}"/>
    <cellStyle name="Título 2" xfId="81" xr:uid="{00000000-0005-0000-0000-000054000000}"/>
    <cellStyle name="Título 2 2" xfId="82" xr:uid="{00000000-0005-0000-0000-000055000000}"/>
    <cellStyle name="Título 3" xfId="83" xr:uid="{00000000-0005-0000-0000-000056000000}"/>
    <cellStyle name="Título 3 2" xfId="84" xr:uid="{00000000-0005-0000-0000-000057000000}"/>
    <cellStyle name="Título 4" xfId="85" xr:uid="{00000000-0005-0000-0000-000058000000}"/>
    <cellStyle name="Total" xfId="86" xr:uid="{00000000-0005-0000-0000-000059000000}"/>
    <cellStyle name="Total 2" xfId="87" xr:uid="{00000000-0005-0000-0000-00005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158750</xdr:colOff>
      <xdr:row>1</xdr:row>
      <xdr:rowOff>174625</xdr:rowOff>
    </xdr:from>
    <xdr:to>
      <xdr:col>2</xdr:col>
      <xdr:colOff>2009140</xdr:colOff>
      <xdr:row>1</xdr:row>
      <xdr:rowOff>1163320</xdr:rowOff>
    </xdr:to>
    <xdr:pic>
      <xdr:nvPicPr>
        <xdr:cNvPr id="4" name="Imagen 3">
          <a:extLst>
            <a:ext uri="{FF2B5EF4-FFF2-40B4-BE49-F238E27FC236}">
              <a16:creationId xmlns:a16="http://schemas.microsoft.com/office/drawing/2014/main" id="{3EEC5470-A38E-1C4E-B6EB-A9A93912B5C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0" y="396875"/>
          <a:ext cx="2469515" cy="98869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bout:blank" TargetMode="External"/><Relationship Id="rId1" Type="http://schemas.openxmlformats.org/officeDocument/2006/relationships/hyperlink" Target="mailto:ivan.pinto@parquesnacionales.gov.co"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5"/>
  <sheetViews>
    <sheetView tabSelected="1" zoomScale="80" zoomScaleNormal="80" zoomScaleSheetLayoutView="100" zoomScalePageLayoutView="60" workbookViewId="0">
      <selection activeCell="T16" sqref="T16"/>
    </sheetView>
  </sheetViews>
  <sheetFormatPr baseColWidth="10" defaultColWidth="11.44140625" defaultRowHeight="15.6" x14ac:dyDescent="0.3"/>
  <cols>
    <col min="1" max="1" width="5.33203125" style="2" customWidth="1"/>
    <col min="2" max="2" width="8.109375" style="2" customWidth="1"/>
    <col min="3" max="3" width="31.33203125" style="2" customWidth="1"/>
    <col min="4" max="6" width="4.6640625" style="2" customWidth="1"/>
    <col min="7" max="7" width="27.109375" style="2" customWidth="1"/>
    <col min="8" max="8" width="10.44140625" style="2" customWidth="1"/>
    <col min="9" max="9" width="4.44140625" style="2" customWidth="1"/>
    <col min="10" max="10" width="7.6640625" style="2" customWidth="1"/>
    <col min="11" max="11" width="12" style="2" customWidth="1"/>
    <col min="12" max="12" width="10" style="2" customWidth="1"/>
    <col min="13" max="13" width="12.33203125" style="2" customWidth="1"/>
    <col min="14" max="14" width="5.77734375" style="2" customWidth="1"/>
    <col min="15" max="15" width="7.44140625" style="2" customWidth="1"/>
    <col min="16" max="16" width="11.44140625" style="2" customWidth="1"/>
    <col min="17" max="17" width="15" style="2" customWidth="1"/>
    <col min="18" max="18" width="11.109375" style="2" customWidth="1"/>
    <col min="19" max="19" width="16.44140625" style="2" customWidth="1"/>
    <col min="20" max="20" width="5.33203125" style="2" customWidth="1"/>
    <col min="21" max="21" width="15" style="2" customWidth="1"/>
    <col min="22" max="25" width="11.44140625" style="2" customWidth="1"/>
    <col min="26" max="27" width="11.44140625" style="2"/>
    <col min="28" max="28" width="15.77734375" style="2" hidden="1" customWidth="1"/>
    <col min="29" max="29" width="17.6640625" style="2" hidden="1" customWidth="1"/>
    <col min="30" max="30" width="18.109375" style="2" hidden="1" customWidth="1"/>
    <col min="31" max="32" width="11.44140625" style="2" hidden="1" customWidth="1"/>
    <col min="33" max="16384" width="11.44140625" style="2"/>
  </cols>
  <sheetData>
    <row r="1" spans="1:32" ht="16.2" thickBot="1" x14ac:dyDescent="0.35">
      <c r="A1" s="1"/>
      <c r="B1" s="1"/>
      <c r="C1" s="1"/>
      <c r="D1" s="1"/>
      <c r="E1" s="1"/>
      <c r="F1" s="1"/>
      <c r="G1" s="1"/>
      <c r="H1" s="1"/>
      <c r="I1" s="1"/>
      <c r="J1" s="1"/>
      <c r="K1" s="1"/>
      <c r="L1" s="1"/>
      <c r="M1" s="1"/>
      <c r="N1" s="1"/>
      <c r="O1" s="1"/>
      <c r="P1" s="1"/>
      <c r="Q1" s="1"/>
      <c r="R1" s="1"/>
      <c r="S1" s="1"/>
      <c r="T1" s="1"/>
    </row>
    <row r="2" spans="1:32" ht="108" customHeight="1" thickBot="1" x14ac:dyDescent="0.35">
      <c r="A2" s="1"/>
      <c r="B2" s="137"/>
      <c r="C2" s="138"/>
      <c r="D2" s="142" t="s">
        <v>116</v>
      </c>
      <c r="E2" s="143"/>
      <c r="F2" s="143"/>
      <c r="G2" s="143"/>
      <c r="H2" s="143"/>
      <c r="I2" s="143"/>
      <c r="J2" s="143"/>
      <c r="K2" s="143"/>
      <c r="L2" s="143"/>
      <c r="M2" s="143"/>
      <c r="N2" s="143"/>
      <c r="O2" s="143"/>
      <c r="P2" s="143"/>
      <c r="Q2" s="144"/>
      <c r="R2" s="145" t="s">
        <v>123</v>
      </c>
      <c r="S2" s="146"/>
      <c r="T2" s="1"/>
      <c r="W2" s="15"/>
      <c r="AB2" s="4" t="s">
        <v>40</v>
      </c>
      <c r="AC2" s="14" t="s">
        <v>37</v>
      </c>
      <c r="AD2" s="6" t="s">
        <v>2</v>
      </c>
      <c r="AE2" s="4" t="s">
        <v>0</v>
      </c>
      <c r="AF2" s="4" t="s">
        <v>3</v>
      </c>
    </row>
    <row r="3" spans="1:32" ht="49.5" customHeight="1" thickBot="1" x14ac:dyDescent="0.35">
      <c r="A3" s="1"/>
      <c r="B3" s="139" t="s">
        <v>56</v>
      </c>
      <c r="C3" s="140"/>
      <c r="D3" s="139" t="s">
        <v>117</v>
      </c>
      <c r="E3" s="141"/>
      <c r="F3" s="141"/>
      <c r="G3" s="141"/>
      <c r="H3" s="141"/>
      <c r="I3" s="141"/>
      <c r="J3" s="141"/>
      <c r="K3" s="141"/>
      <c r="L3" s="141"/>
      <c r="M3" s="141"/>
      <c r="N3" s="141"/>
      <c r="O3" s="141"/>
      <c r="P3" s="141"/>
      <c r="Q3" s="141"/>
      <c r="R3" s="141"/>
      <c r="S3" s="140"/>
      <c r="T3" s="1"/>
      <c r="W3" s="15"/>
      <c r="X3" s="16"/>
      <c r="AB3" s="5" t="s">
        <v>14</v>
      </c>
      <c r="AC3" s="7" t="s">
        <v>38</v>
      </c>
      <c r="AD3" s="7" t="s">
        <v>15</v>
      </c>
      <c r="AE3" s="3" t="s">
        <v>1</v>
      </c>
      <c r="AF3" s="3" t="s">
        <v>7</v>
      </c>
    </row>
    <row r="4" spans="1:32" ht="25.05" customHeight="1" thickBot="1" x14ac:dyDescent="0.35">
      <c r="A4" s="1"/>
      <c r="B4" s="98" t="s">
        <v>57</v>
      </c>
      <c r="C4" s="112"/>
      <c r="D4" s="98" t="s">
        <v>58</v>
      </c>
      <c r="E4" s="99"/>
      <c r="F4" s="99"/>
      <c r="G4" s="99"/>
      <c r="H4" s="100"/>
      <c r="I4" s="101" t="s">
        <v>59</v>
      </c>
      <c r="J4" s="99"/>
      <c r="K4" s="99"/>
      <c r="L4" s="99"/>
      <c r="M4" s="99"/>
      <c r="N4" s="99"/>
      <c r="O4" s="99"/>
      <c r="P4" s="99"/>
      <c r="Q4" s="99"/>
      <c r="R4" s="99"/>
      <c r="S4" s="112"/>
      <c r="T4" s="1"/>
      <c r="AB4" s="5" t="s">
        <v>42</v>
      </c>
      <c r="AC4" s="7" t="s">
        <v>39</v>
      </c>
      <c r="AD4" s="7" t="s">
        <v>16</v>
      </c>
      <c r="AE4" s="3" t="s">
        <v>4</v>
      </c>
      <c r="AF4" s="2" t="s">
        <v>5</v>
      </c>
    </row>
    <row r="5" spans="1:32" ht="57.45" customHeight="1" thickBot="1" x14ac:dyDescent="0.35">
      <c r="A5" s="1"/>
      <c r="B5" s="110" t="s">
        <v>82</v>
      </c>
      <c r="C5" s="111"/>
      <c r="D5" s="107" t="s">
        <v>94</v>
      </c>
      <c r="E5" s="108"/>
      <c r="F5" s="108"/>
      <c r="G5" s="108"/>
      <c r="H5" s="109"/>
      <c r="I5" s="95" t="s">
        <v>88</v>
      </c>
      <c r="J5" s="96"/>
      <c r="K5" s="96"/>
      <c r="L5" s="96"/>
      <c r="M5" s="96"/>
      <c r="N5" s="96"/>
      <c r="O5" s="96"/>
      <c r="P5" s="96"/>
      <c r="Q5" s="96"/>
      <c r="R5" s="96"/>
      <c r="S5" s="97"/>
      <c r="T5" s="1"/>
      <c r="AB5" s="5" t="s">
        <v>43</v>
      </c>
      <c r="AC5" s="7" t="s">
        <v>47</v>
      </c>
      <c r="AD5" s="7" t="s">
        <v>17</v>
      </c>
      <c r="AE5" s="3" t="s">
        <v>6</v>
      </c>
      <c r="AF5" s="3" t="s">
        <v>8</v>
      </c>
    </row>
    <row r="6" spans="1:32" ht="25.05" customHeight="1" thickBot="1" x14ac:dyDescent="0.35">
      <c r="A6" s="1"/>
      <c r="B6" s="98" t="s">
        <v>60</v>
      </c>
      <c r="C6" s="99"/>
      <c r="D6" s="99"/>
      <c r="E6" s="99"/>
      <c r="F6" s="99"/>
      <c r="G6" s="100"/>
      <c r="H6" s="101" t="s">
        <v>61</v>
      </c>
      <c r="I6" s="99"/>
      <c r="J6" s="99"/>
      <c r="K6" s="99"/>
      <c r="L6" s="100"/>
      <c r="M6" s="101" t="s">
        <v>62</v>
      </c>
      <c r="N6" s="102"/>
      <c r="O6" s="103"/>
      <c r="P6" s="113" t="s">
        <v>63</v>
      </c>
      <c r="Q6" s="113"/>
      <c r="R6" s="99" t="s">
        <v>97</v>
      </c>
      <c r="S6" s="112"/>
      <c r="T6" s="1"/>
      <c r="AB6" s="5" t="s">
        <v>10</v>
      </c>
      <c r="AC6"/>
      <c r="AD6" s="8" t="s">
        <v>18</v>
      </c>
      <c r="AE6" s="3" t="s">
        <v>32</v>
      </c>
      <c r="AF6" s="3" t="s">
        <v>31</v>
      </c>
    </row>
    <row r="7" spans="1:32" ht="72.45" customHeight="1" thickBot="1" x14ac:dyDescent="0.35">
      <c r="A7" s="1"/>
      <c r="B7" s="115" t="s">
        <v>127</v>
      </c>
      <c r="C7" s="105"/>
      <c r="D7" s="105"/>
      <c r="E7" s="105"/>
      <c r="F7" s="105"/>
      <c r="G7" s="106"/>
      <c r="H7" s="118" t="s">
        <v>128</v>
      </c>
      <c r="I7" s="119"/>
      <c r="J7" s="119"/>
      <c r="K7" s="119"/>
      <c r="L7" s="120"/>
      <c r="M7" s="104" t="s">
        <v>65</v>
      </c>
      <c r="N7" s="105"/>
      <c r="O7" s="106"/>
      <c r="P7" s="114" t="s">
        <v>7</v>
      </c>
      <c r="Q7" s="114"/>
      <c r="R7" s="116" t="s">
        <v>101</v>
      </c>
      <c r="S7" s="117"/>
      <c r="T7" s="1"/>
      <c r="U7" s="35"/>
      <c r="V7"/>
      <c r="W7"/>
      <c r="X7"/>
      <c r="Y7"/>
      <c r="AB7" s="5" t="s">
        <v>44</v>
      </c>
      <c r="AC7"/>
      <c r="AD7" s="7" t="s">
        <v>19</v>
      </c>
      <c r="AE7" s="3" t="s">
        <v>33</v>
      </c>
      <c r="AF7" s="3" t="s">
        <v>9</v>
      </c>
    </row>
    <row r="8" spans="1:32" ht="25.05" customHeight="1" x14ac:dyDescent="0.3">
      <c r="A8" s="1"/>
      <c r="B8" s="121" t="s">
        <v>103</v>
      </c>
      <c r="C8" s="122"/>
      <c r="D8" s="122"/>
      <c r="E8" s="122"/>
      <c r="F8" s="122"/>
      <c r="G8" s="122"/>
      <c r="H8" s="122"/>
      <c r="I8" s="122"/>
      <c r="J8" s="122"/>
      <c r="K8" s="122"/>
      <c r="L8" s="122"/>
      <c r="M8" s="122"/>
      <c r="N8" s="122"/>
      <c r="O8" s="122"/>
      <c r="P8" s="122"/>
      <c r="Q8" s="122"/>
      <c r="R8" s="122"/>
      <c r="S8" s="123"/>
      <c r="T8" s="1"/>
      <c r="AB8" s="5" t="s">
        <v>35</v>
      </c>
      <c r="AC8"/>
      <c r="AD8" s="7" t="s">
        <v>20</v>
      </c>
      <c r="AE8" s="3" t="s">
        <v>34</v>
      </c>
      <c r="AF8" s="3" t="s">
        <v>50</v>
      </c>
    </row>
    <row r="9" spans="1:32" ht="135" customHeight="1" x14ac:dyDescent="0.3">
      <c r="A9" s="1"/>
      <c r="B9" s="133" t="s">
        <v>129</v>
      </c>
      <c r="C9" s="133"/>
      <c r="D9" s="133"/>
      <c r="E9" s="133"/>
      <c r="F9" s="133"/>
      <c r="G9" s="133"/>
      <c r="H9" s="133"/>
      <c r="I9" s="133"/>
      <c r="J9" s="133"/>
      <c r="K9" s="133"/>
      <c r="L9" s="133"/>
      <c r="M9" s="133"/>
      <c r="N9" s="133"/>
      <c r="O9" s="133"/>
      <c r="P9" s="133"/>
      <c r="Q9" s="133"/>
      <c r="R9" s="133"/>
      <c r="S9" s="133"/>
      <c r="T9" s="1"/>
      <c r="U9" s="200"/>
      <c r="V9" s="200"/>
      <c r="AB9" s="5" t="s">
        <v>45</v>
      </c>
      <c r="AC9"/>
      <c r="AD9" s="7" t="s">
        <v>21</v>
      </c>
      <c r="AE9"/>
      <c r="AF9"/>
    </row>
    <row r="10" spans="1:32" ht="333.45" customHeight="1" x14ac:dyDescent="0.3">
      <c r="A10" s="1"/>
      <c r="B10" s="133" t="s">
        <v>307</v>
      </c>
      <c r="C10" s="133"/>
      <c r="D10" s="133"/>
      <c r="E10" s="133"/>
      <c r="F10" s="133"/>
      <c r="G10" s="133"/>
      <c r="H10" s="133"/>
      <c r="I10" s="133"/>
      <c r="J10" s="133"/>
      <c r="K10" s="133"/>
      <c r="L10" s="133"/>
      <c r="M10" s="133"/>
      <c r="N10" s="133"/>
      <c r="O10" s="133"/>
      <c r="P10" s="133"/>
      <c r="Q10" s="133"/>
      <c r="R10" s="133"/>
      <c r="S10" s="133"/>
      <c r="T10" s="1"/>
      <c r="U10" s="36"/>
      <c r="V10" s="36"/>
      <c r="AB10" s="5"/>
      <c r="AC10"/>
      <c r="AD10" s="7"/>
      <c r="AE10"/>
      <c r="AF10"/>
    </row>
    <row r="11" spans="1:32" ht="214.8" customHeight="1" x14ac:dyDescent="0.3">
      <c r="A11" s="1"/>
      <c r="B11" s="134" t="s">
        <v>309</v>
      </c>
      <c r="C11" s="135"/>
      <c r="D11" s="135"/>
      <c r="E11" s="135"/>
      <c r="F11" s="135"/>
      <c r="G11" s="135"/>
      <c r="H11" s="135"/>
      <c r="I11" s="135"/>
      <c r="J11" s="135"/>
      <c r="K11" s="135"/>
      <c r="L11" s="135"/>
      <c r="M11" s="135"/>
      <c r="N11" s="135"/>
      <c r="O11" s="135"/>
      <c r="P11" s="135"/>
      <c r="Q11" s="135"/>
      <c r="R11" s="135"/>
      <c r="S11" s="136"/>
      <c r="T11" s="1"/>
      <c r="U11" s="36"/>
      <c r="V11" s="36"/>
      <c r="AB11" s="5"/>
      <c r="AC11"/>
      <c r="AD11" s="7"/>
      <c r="AE11"/>
      <c r="AF11"/>
    </row>
    <row r="12" spans="1:32" ht="158.55000000000001" customHeight="1" x14ac:dyDescent="0.3">
      <c r="A12" s="1"/>
      <c r="B12" s="134" t="s">
        <v>308</v>
      </c>
      <c r="C12" s="135"/>
      <c r="D12" s="135"/>
      <c r="E12" s="135"/>
      <c r="F12" s="135"/>
      <c r="G12" s="135"/>
      <c r="H12" s="135"/>
      <c r="I12" s="135"/>
      <c r="J12" s="135"/>
      <c r="K12" s="135"/>
      <c r="L12" s="135"/>
      <c r="M12" s="135"/>
      <c r="N12" s="135"/>
      <c r="O12" s="135"/>
      <c r="P12" s="135"/>
      <c r="Q12" s="135"/>
      <c r="R12" s="135"/>
      <c r="S12" s="136"/>
      <c r="T12" s="1"/>
      <c r="U12" s="36"/>
      <c r="V12" s="36"/>
      <c r="AB12" s="5"/>
      <c r="AC12"/>
      <c r="AD12" s="7"/>
      <c r="AE12"/>
      <c r="AF12"/>
    </row>
    <row r="13" spans="1:32" ht="277.05" customHeight="1" thickBot="1" x14ac:dyDescent="0.35">
      <c r="A13" s="1"/>
      <c r="B13" s="134" t="s">
        <v>314</v>
      </c>
      <c r="C13" s="135"/>
      <c r="D13" s="135"/>
      <c r="E13" s="135"/>
      <c r="F13" s="135"/>
      <c r="G13" s="135"/>
      <c r="H13" s="135"/>
      <c r="I13" s="135"/>
      <c r="J13" s="135"/>
      <c r="K13" s="135"/>
      <c r="L13" s="135"/>
      <c r="M13" s="135"/>
      <c r="N13" s="135"/>
      <c r="O13" s="135"/>
      <c r="P13" s="135"/>
      <c r="Q13" s="135"/>
      <c r="R13" s="135"/>
      <c r="S13" s="136"/>
      <c r="T13" s="1"/>
      <c r="U13" s="36"/>
      <c r="V13" s="36"/>
      <c r="AB13" s="5"/>
      <c r="AC13"/>
      <c r="AD13" s="7"/>
      <c r="AE13"/>
      <c r="AF13"/>
    </row>
    <row r="14" spans="1:32" ht="47.25" customHeight="1" x14ac:dyDescent="0.3">
      <c r="A14" s="1"/>
      <c r="B14" s="127" t="s">
        <v>104</v>
      </c>
      <c r="C14" s="128"/>
      <c r="D14" s="128"/>
      <c r="E14" s="128"/>
      <c r="F14" s="128"/>
      <c r="G14" s="129"/>
      <c r="H14" s="164" t="s">
        <v>105</v>
      </c>
      <c r="I14" s="128"/>
      <c r="J14" s="128"/>
      <c r="K14" s="128"/>
      <c r="L14" s="128" t="s">
        <v>106</v>
      </c>
      <c r="M14" s="128"/>
      <c r="N14" s="128"/>
      <c r="O14" s="166" t="s">
        <v>143</v>
      </c>
      <c r="P14" s="167"/>
      <c r="Q14" s="167"/>
      <c r="R14" s="167"/>
      <c r="S14" s="168"/>
      <c r="T14" s="1"/>
      <c r="AB14" s="5" t="s">
        <v>11</v>
      </c>
      <c r="AC14"/>
      <c r="AD14" s="9" t="s">
        <v>22</v>
      </c>
      <c r="AE14"/>
      <c r="AF14"/>
    </row>
    <row r="15" spans="1:32" ht="47.25" customHeight="1" thickBot="1" x14ac:dyDescent="0.35">
      <c r="A15" s="1"/>
      <c r="B15" s="130"/>
      <c r="C15" s="131"/>
      <c r="D15" s="131"/>
      <c r="E15" s="131"/>
      <c r="F15" s="131"/>
      <c r="G15" s="132"/>
      <c r="H15" s="165"/>
      <c r="I15" s="131"/>
      <c r="J15" s="131"/>
      <c r="K15" s="131"/>
      <c r="L15" s="131" t="s">
        <v>107</v>
      </c>
      <c r="M15" s="131"/>
      <c r="N15" s="131"/>
      <c r="O15" s="124" t="s">
        <v>144</v>
      </c>
      <c r="P15" s="125"/>
      <c r="Q15" s="125"/>
      <c r="R15" s="125"/>
      <c r="S15" s="126"/>
      <c r="T15" s="1"/>
      <c r="AB15" s="5"/>
      <c r="AC15"/>
      <c r="AD15" s="9"/>
      <c r="AE15"/>
      <c r="AF15"/>
    </row>
    <row r="16" spans="1:32" ht="59.25" customHeight="1" x14ac:dyDescent="0.3">
      <c r="A16" s="1"/>
      <c r="B16" s="47" t="s">
        <v>130</v>
      </c>
      <c r="C16" s="151" t="s">
        <v>131</v>
      </c>
      <c r="D16" s="152"/>
      <c r="E16" s="152"/>
      <c r="F16" s="152"/>
      <c r="G16" s="153"/>
      <c r="H16" s="155" t="s">
        <v>145</v>
      </c>
      <c r="I16" s="155"/>
      <c r="J16" s="155"/>
      <c r="K16" s="156"/>
      <c r="L16" s="154" t="s">
        <v>108</v>
      </c>
      <c r="M16" s="154"/>
      <c r="N16" s="154"/>
      <c r="O16" s="300">
        <v>0.82050000000000001</v>
      </c>
      <c r="P16" s="161"/>
      <c r="Q16" s="34" t="s">
        <v>115</v>
      </c>
      <c r="R16" s="162">
        <v>2021</v>
      </c>
      <c r="S16" s="163"/>
      <c r="T16" s="1"/>
      <c r="AB16" s="5" t="s">
        <v>36</v>
      </c>
      <c r="AC16"/>
      <c r="AD16" s="10" t="s">
        <v>23</v>
      </c>
      <c r="AE16"/>
      <c r="AF16"/>
    </row>
    <row r="17" spans="1:32" ht="33" customHeight="1" x14ac:dyDescent="0.3">
      <c r="A17" s="1"/>
      <c r="B17" s="47" t="s">
        <v>132</v>
      </c>
      <c r="C17" s="151" t="s">
        <v>133</v>
      </c>
      <c r="D17" s="152"/>
      <c r="E17" s="152"/>
      <c r="F17" s="152"/>
      <c r="G17" s="153"/>
      <c r="H17" s="155"/>
      <c r="I17" s="155"/>
      <c r="J17" s="155"/>
      <c r="K17" s="156"/>
      <c r="L17" s="226" t="s">
        <v>109</v>
      </c>
      <c r="M17" s="226"/>
      <c r="N17" s="226"/>
      <c r="O17" s="226"/>
      <c r="P17" s="226"/>
      <c r="Q17" s="227"/>
      <c r="R17" s="227"/>
      <c r="S17" s="228"/>
      <c r="T17" s="1"/>
      <c r="AB17" s="5" t="s">
        <v>13</v>
      </c>
      <c r="AC17"/>
      <c r="AD17" s="11" t="s">
        <v>24</v>
      </c>
      <c r="AE17"/>
      <c r="AF17"/>
    </row>
    <row r="18" spans="1:32" ht="32.25" customHeight="1" x14ac:dyDescent="0.3">
      <c r="A18" s="1"/>
      <c r="B18" s="47" t="s">
        <v>134</v>
      </c>
      <c r="C18" s="151" t="s">
        <v>135</v>
      </c>
      <c r="D18" s="152"/>
      <c r="E18" s="152"/>
      <c r="F18" s="152"/>
      <c r="G18" s="153"/>
      <c r="H18" s="155"/>
      <c r="I18" s="155"/>
      <c r="J18" s="155"/>
      <c r="K18" s="156"/>
      <c r="L18" s="225" t="s">
        <v>51</v>
      </c>
      <c r="M18" s="225"/>
      <c r="N18" s="225"/>
      <c r="O18" s="147" t="s">
        <v>118</v>
      </c>
      <c r="P18" s="147"/>
      <c r="Q18" s="148"/>
      <c r="R18" s="148"/>
      <c r="S18" s="149"/>
      <c r="T18" s="1"/>
      <c r="AB18" s="5" t="s">
        <v>12</v>
      </c>
      <c r="AC18"/>
      <c r="AD18" s="8" t="s">
        <v>41</v>
      </c>
      <c r="AE18"/>
      <c r="AF18"/>
    </row>
    <row r="19" spans="1:32" ht="30.75" customHeight="1" x14ac:dyDescent="0.3">
      <c r="A19" s="1"/>
      <c r="B19" s="47" t="s">
        <v>136</v>
      </c>
      <c r="C19" s="151" t="s">
        <v>137</v>
      </c>
      <c r="D19" s="152"/>
      <c r="E19" s="152"/>
      <c r="F19" s="152"/>
      <c r="G19" s="153"/>
      <c r="H19" s="155"/>
      <c r="I19" s="155"/>
      <c r="J19" s="155"/>
      <c r="K19" s="156"/>
      <c r="L19" s="150" t="s">
        <v>54</v>
      </c>
      <c r="M19" s="150"/>
      <c r="N19" s="150"/>
      <c r="O19" s="147" t="s">
        <v>119</v>
      </c>
      <c r="P19" s="147"/>
      <c r="Q19" s="148"/>
      <c r="R19" s="148"/>
      <c r="S19" s="149"/>
      <c r="T19" s="1"/>
      <c r="AB19" s="2" t="s">
        <v>46</v>
      </c>
      <c r="AC19"/>
      <c r="AD19" s="8" t="s">
        <v>25</v>
      </c>
      <c r="AE19"/>
      <c r="AF19"/>
    </row>
    <row r="20" spans="1:32" ht="32.25" customHeight="1" x14ac:dyDescent="0.3">
      <c r="A20" s="1"/>
      <c r="B20" s="47" t="s">
        <v>138</v>
      </c>
      <c r="C20" s="151" t="s">
        <v>139</v>
      </c>
      <c r="D20" s="152"/>
      <c r="E20" s="152"/>
      <c r="F20" s="152"/>
      <c r="G20" s="153"/>
      <c r="H20" s="155"/>
      <c r="I20" s="155"/>
      <c r="J20" s="155"/>
      <c r="K20" s="156"/>
      <c r="L20" s="219" t="s">
        <v>53</v>
      </c>
      <c r="M20" s="219"/>
      <c r="N20" s="219"/>
      <c r="O20" s="147" t="s">
        <v>120</v>
      </c>
      <c r="P20" s="147"/>
      <c r="Q20" s="148"/>
      <c r="R20" s="148"/>
      <c r="S20" s="149"/>
      <c r="T20" s="1"/>
      <c r="AC20"/>
      <c r="AD20" s="12"/>
      <c r="AE20"/>
      <c r="AF20"/>
    </row>
    <row r="21" spans="1:32" ht="30.75" customHeight="1" thickBot="1" x14ac:dyDescent="0.35">
      <c r="A21" s="1"/>
      <c r="B21" s="48" t="s">
        <v>313</v>
      </c>
      <c r="C21" s="207" t="s">
        <v>127</v>
      </c>
      <c r="D21" s="208"/>
      <c r="E21" s="208"/>
      <c r="F21" s="208"/>
      <c r="G21" s="209"/>
      <c r="H21" s="155"/>
      <c r="I21" s="155"/>
      <c r="J21" s="155"/>
      <c r="K21" s="156"/>
      <c r="L21" s="160" t="s">
        <v>52</v>
      </c>
      <c r="M21" s="160"/>
      <c r="N21" s="160"/>
      <c r="O21" s="157" t="s">
        <v>55</v>
      </c>
      <c r="P21" s="157"/>
      <c r="Q21" s="158"/>
      <c r="R21" s="158"/>
      <c r="S21" s="159"/>
      <c r="T21" s="1"/>
      <c r="AB21"/>
      <c r="AC21"/>
      <c r="AD21" s="11" t="s">
        <v>26</v>
      </c>
      <c r="AE21"/>
      <c r="AF21"/>
    </row>
    <row r="22" spans="1:32" ht="55.2" customHeight="1" x14ac:dyDescent="0.3">
      <c r="A22" s="1"/>
      <c r="B22" s="127" t="s">
        <v>110</v>
      </c>
      <c r="C22" s="128"/>
      <c r="D22" s="128"/>
      <c r="E22" s="128"/>
      <c r="F22" s="128"/>
      <c r="G22" s="128"/>
      <c r="H22" s="128" t="s">
        <v>111</v>
      </c>
      <c r="I22" s="128"/>
      <c r="J22" s="128"/>
      <c r="K22" s="128"/>
      <c r="L22" s="220" t="s">
        <v>112</v>
      </c>
      <c r="M22" s="221"/>
      <c r="N22" s="164"/>
      <c r="O22" s="222" t="s">
        <v>317</v>
      </c>
      <c r="P22" s="223"/>
      <c r="Q22" s="223"/>
      <c r="R22" s="223"/>
      <c r="S22" s="224"/>
      <c r="T22" s="1"/>
      <c r="AB22"/>
      <c r="AC22"/>
      <c r="AD22" s="11" t="s">
        <v>27</v>
      </c>
      <c r="AE22"/>
      <c r="AF22"/>
    </row>
    <row r="23" spans="1:32" ht="34.5" customHeight="1" x14ac:dyDescent="0.3">
      <c r="A23" s="1"/>
      <c r="B23" s="210" t="s">
        <v>140</v>
      </c>
      <c r="C23" s="211"/>
      <c r="D23" s="211"/>
      <c r="E23" s="211"/>
      <c r="F23" s="211"/>
      <c r="G23" s="212"/>
      <c r="H23" s="201" t="s">
        <v>141</v>
      </c>
      <c r="I23" s="202"/>
      <c r="J23" s="202"/>
      <c r="K23" s="202"/>
      <c r="L23" s="187" t="s">
        <v>114</v>
      </c>
      <c r="M23" s="188"/>
      <c r="N23" s="189"/>
      <c r="O23" s="196" t="s">
        <v>121</v>
      </c>
      <c r="P23" s="197"/>
      <c r="Q23" s="175" t="s">
        <v>315</v>
      </c>
      <c r="R23" s="176"/>
      <c r="S23" s="177"/>
      <c r="T23" s="1"/>
      <c r="AB23"/>
      <c r="AC23"/>
      <c r="AD23" s="11"/>
      <c r="AE23"/>
      <c r="AF23"/>
    </row>
    <row r="24" spans="1:32" ht="34.5" customHeight="1" x14ac:dyDescent="0.3">
      <c r="A24" s="1"/>
      <c r="B24" s="213"/>
      <c r="C24" s="214"/>
      <c r="D24" s="214"/>
      <c r="E24" s="214"/>
      <c r="F24" s="214"/>
      <c r="G24" s="215"/>
      <c r="H24" s="203"/>
      <c r="I24" s="204"/>
      <c r="J24" s="204"/>
      <c r="K24" s="204"/>
      <c r="L24" s="190"/>
      <c r="M24" s="191"/>
      <c r="N24" s="192"/>
      <c r="O24" s="196" t="s">
        <v>48</v>
      </c>
      <c r="P24" s="197"/>
      <c r="Q24" s="175" t="s">
        <v>142</v>
      </c>
      <c r="R24" s="176"/>
      <c r="S24" s="177"/>
      <c r="T24" s="1"/>
      <c r="AB24"/>
      <c r="AC24"/>
      <c r="AD24" s="11"/>
      <c r="AE24"/>
      <c r="AF24"/>
    </row>
    <row r="25" spans="1:32" ht="34.5" customHeight="1" thickBot="1" x14ac:dyDescent="0.35">
      <c r="A25" s="1"/>
      <c r="B25" s="216"/>
      <c r="C25" s="217"/>
      <c r="D25" s="217"/>
      <c r="E25" s="217"/>
      <c r="F25" s="217"/>
      <c r="G25" s="218"/>
      <c r="H25" s="205"/>
      <c r="I25" s="206"/>
      <c r="J25" s="206"/>
      <c r="K25" s="206"/>
      <c r="L25" s="193"/>
      <c r="M25" s="194"/>
      <c r="N25" s="195"/>
      <c r="O25" s="198" t="s">
        <v>49</v>
      </c>
      <c r="P25" s="199"/>
      <c r="Q25" s="184" t="s">
        <v>316</v>
      </c>
      <c r="R25" s="185"/>
      <c r="S25" s="186"/>
      <c r="T25" s="1"/>
      <c r="AB25"/>
      <c r="AC25"/>
      <c r="AD25" s="11"/>
      <c r="AE25"/>
      <c r="AF25"/>
    </row>
    <row r="26" spans="1:32" ht="31.5" customHeight="1" x14ac:dyDescent="0.3">
      <c r="A26" s="1"/>
      <c r="B26" s="127" t="s">
        <v>113</v>
      </c>
      <c r="C26" s="128"/>
      <c r="D26" s="181" t="s">
        <v>122</v>
      </c>
      <c r="E26" s="181"/>
      <c r="F26" s="181"/>
      <c r="G26" s="181"/>
      <c r="H26" s="171" t="s">
        <v>124</v>
      </c>
      <c r="I26" s="171"/>
      <c r="J26" s="171"/>
      <c r="K26" s="171"/>
      <c r="L26" s="171"/>
      <c r="M26" s="171"/>
      <c r="N26" s="171"/>
      <c r="O26" s="171"/>
      <c r="P26" s="171"/>
      <c r="Q26" s="171"/>
      <c r="R26" s="171"/>
      <c r="S26" s="172"/>
      <c r="T26" s="1"/>
      <c r="AB26"/>
      <c r="AC26"/>
      <c r="AD26" s="12" t="s">
        <v>28</v>
      </c>
      <c r="AE26"/>
      <c r="AF26"/>
    </row>
    <row r="27" spans="1:32" ht="31.5" customHeight="1" x14ac:dyDescent="0.3">
      <c r="A27" s="1"/>
      <c r="B27" s="169"/>
      <c r="C27" s="170"/>
      <c r="D27" s="182" t="s">
        <v>48</v>
      </c>
      <c r="E27" s="182"/>
      <c r="F27" s="182"/>
      <c r="G27" s="182"/>
      <c r="H27" s="173" t="s">
        <v>125</v>
      </c>
      <c r="I27" s="173"/>
      <c r="J27" s="173"/>
      <c r="K27" s="173"/>
      <c r="L27" s="173"/>
      <c r="M27" s="173"/>
      <c r="N27" s="173"/>
      <c r="O27" s="173"/>
      <c r="P27" s="173"/>
      <c r="Q27" s="173"/>
      <c r="R27" s="173"/>
      <c r="S27" s="174"/>
      <c r="T27" s="1"/>
      <c r="AB27"/>
      <c r="AC27"/>
      <c r="AD27" s="8" t="s">
        <v>29</v>
      </c>
      <c r="AE27"/>
      <c r="AF27"/>
    </row>
    <row r="28" spans="1:32" ht="31.5" customHeight="1" thickBot="1" x14ac:dyDescent="0.35">
      <c r="A28" s="1"/>
      <c r="B28" s="130"/>
      <c r="C28" s="131"/>
      <c r="D28" s="183" t="s">
        <v>49</v>
      </c>
      <c r="E28" s="183"/>
      <c r="F28" s="183"/>
      <c r="G28" s="183"/>
      <c r="H28" s="178" t="s">
        <v>126</v>
      </c>
      <c r="I28" s="179"/>
      <c r="J28" s="179"/>
      <c r="K28" s="179"/>
      <c r="L28" s="179"/>
      <c r="M28" s="179"/>
      <c r="N28" s="179"/>
      <c r="O28" s="179"/>
      <c r="P28" s="179"/>
      <c r="Q28" s="179"/>
      <c r="R28" s="179"/>
      <c r="S28" s="180"/>
      <c r="T28" s="1"/>
      <c r="AB28"/>
      <c r="AC28"/>
      <c r="AD28" s="7" t="s">
        <v>30</v>
      </c>
      <c r="AE28"/>
      <c r="AF28"/>
    </row>
    <row r="29" spans="1:32" s="1" customFormat="1" ht="33" customHeight="1" x14ac:dyDescent="0.3"/>
    <row r="30" spans="1:32" s="1" customFormat="1" x14ac:dyDescent="0.3"/>
    <row r="32" spans="1:32" x14ac:dyDescent="0.3">
      <c r="B32" s="18"/>
      <c r="C32" s="19"/>
      <c r="D32" s="18"/>
      <c r="E32" s="19"/>
      <c r="F32" s="18"/>
    </row>
    <row r="33" spans="2:7" x14ac:dyDescent="0.3">
      <c r="B33" s="18"/>
      <c r="C33" s="19"/>
      <c r="D33" s="18"/>
      <c r="E33" s="19"/>
      <c r="F33" s="18"/>
      <c r="G33" s="17"/>
    </row>
    <row r="34" spans="2:7" x14ac:dyDescent="0.3">
      <c r="B34" s="18"/>
      <c r="C34" s="20"/>
      <c r="D34" s="18"/>
      <c r="E34" s="18"/>
      <c r="F34" s="18"/>
    </row>
    <row r="35" spans="2:7" x14ac:dyDescent="0.3">
      <c r="B35" s="18"/>
      <c r="C35" s="21"/>
      <c r="D35" s="18"/>
      <c r="E35" s="21"/>
      <c r="F35" s="18"/>
    </row>
    <row r="36" spans="2:7" x14ac:dyDescent="0.3">
      <c r="B36" s="18"/>
      <c r="C36" s="21"/>
      <c r="D36" s="18"/>
      <c r="E36" s="21"/>
      <c r="F36" s="18"/>
    </row>
    <row r="37" spans="2:7" x14ac:dyDescent="0.3">
      <c r="B37" s="18"/>
      <c r="C37" s="21"/>
      <c r="D37" s="18"/>
      <c r="E37" s="20"/>
      <c r="F37" s="18"/>
    </row>
    <row r="38" spans="2:7" x14ac:dyDescent="0.3">
      <c r="B38" s="18"/>
      <c r="C38" s="22"/>
      <c r="D38" s="18"/>
      <c r="E38" s="22"/>
      <c r="F38" s="18"/>
    </row>
    <row r="39" spans="2:7" x14ac:dyDescent="0.3">
      <c r="B39" s="18"/>
      <c r="C39" s="20"/>
      <c r="D39" s="18"/>
      <c r="E39" s="20"/>
      <c r="F39" s="18"/>
    </row>
    <row r="40" spans="2:7" x14ac:dyDescent="0.3">
      <c r="B40" s="18"/>
      <c r="C40" s="23"/>
      <c r="D40" s="18"/>
      <c r="E40" s="23"/>
      <c r="F40" s="18"/>
    </row>
    <row r="41" spans="2:7" x14ac:dyDescent="0.3">
      <c r="B41" s="18"/>
      <c r="C41" s="20"/>
      <c r="D41" s="18"/>
      <c r="E41" s="20"/>
      <c r="F41" s="18"/>
    </row>
    <row r="42" spans="2:7" x14ac:dyDescent="0.3">
      <c r="B42" s="18"/>
      <c r="C42" s="20"/>
      <c r="D42" s="18"/>
      <c r="E42" s="20"/>
      <c r="F42" s="18"/>
    </row>
    <row r="43" spans="2:7" x14ac:dyDescent="0.3">
      <c r="B43" s="18"/>
      <c r="C43" s="18"/>
      <c r="D43" s="18"/>
      <c r="E43" s="20"/>
      <c r="F43" s="18"/>
    </row>
    <row r="44" spans="2:7" x14ac:dyDescent="0.3">
      <c r="B44" s="18"/>
      <c r="C44" s="18"/>
      <c r="D44" s="18"/>
      <c r="E44" s="18"/>
      <c r="F44" s="18"/>
    </row>
    <row r="45" spans="2:7" x14ac:dyDescent="0.3">
      <c r="B45" s="18"/>
      <c r="C45" s="18"/>
      <c r="D45" s="18"/>
      <c r="E45" s="18"/>
      <c r="F45" s="18"/>
    </row>
  </sheetData>
  <dataConsolidate/>
  <mergeCells count="73">
    <mergeCell ref="U9:V9"/>
    <mergeCell ref="H23:K25"/>
    <mergeCell ref="C21:G21"/>
    <mergeCell ref="C19:G19"/>
    <mergeCell ref="B23:G25"/>
    <mergeCell ref="L20:N20"/>
    <mergeCell ref="O20:S20"/>
    <mergeCell ref="B22:G22"/>
    <mergeCell ref="L22:N22"/>
    <mergeCell ref="H22:K22"/>
    <mergeCell ref="O22:S22"/>
    <mergeCell ref="O18:S18"/>
    <mergeCell ref="L18:N18"/>
    <mergeCell ref="L17:S17"/>
    <mergeCell ref="B13:S13"/>
    <mergeCell ref="C17:G17"/>
    <mergeCell ref="B26:C28"/>
    <mergeCell ref="H26:S26"/>
    <mergeCell ref="H27:S27"/>
    <mergeCell ref="Q23:S23"/>
    <mergeCell ref="Q24:S24"/>
    <mergeCell ref="H28:S28"/>
    <mergeCell ref="D26:G26"/>
    <mergeCell ref="D27:G27"/>
    <mergeCell ref="D28:G28"/>
    <mergeCell ref="Q25:S25"/>
    <mergeCell ref="L23:N25"/>
    <mergeCell ref="O23:P23"/>
    <mergeCell ref="O24:P24"/>
    <mergeCell ref="O25:P25"/>
    <mergeCell ref="O19:S19"/>
    <mergeCell ref="L19:N19"/>
    <mergeCell ref="C16:G16"/>
    <mergeCell ref="L15:N15"/>
    <mergeCell ref="L16:N16"/>
    <mergeCell ref="C18:G18"/>
    <mergeCell ref="H16:K21"/>
    <mergeCell ref="O21:S21"/>
    <mergeCell ref="L21:N21"/>
    <mergeCell ref="O16:P16"/>
    <mergeCell ref="R16:S16"/>
    <mergeCell ref="C20:G20"/>
    <mergeCell ref="H14:K15"/>
    <mergeCell ref="O14:S14"/>
    <mergeCell ref="I4:S4"/>
    <mergeCell ref="B4:C4"/>
    <mergeCell ref="D4:H4"/>
    <mergeCell ref="B2:C2"/>
    <mergeCell ref="B3:C3"/>
    <mergeCell ref="D3:S3"/>
    <mergeCell ref="D2:Q2"/>
    <mergeCell ref="R2:S2"/>
    <mergeCell ref="B8:S8"/>
    <mergeCell ref="O15:S15"/>
    <mergeCell ref="B14:G15"/>
    <mergeCell ref="B9:S9"/>
    <mergeCell ref="B10:S10"/>
    <mergeCell ref="B11:S11"/>
    <mergeCell ref="B12:S12"/>
    <mergeCell ref="L14:N14"/>
    <mergeCell ref="I5:S5"/>
    <mergeCell ref="B6:G6"/>
    <mergeCell ref="H6:L6"/>
    <mergeCell ref="M6:O6"/>
    <mergeCell ref="M7:O7"/>
    <mergeCell ref="D5:H5"/>
    <mergeCell ref="B5:C5"/>
    <mergeCell ref="R6:S6"/>
    <mergeCell ref="P6:Q6"/>
    <mergeCell ref="P7:Q7"/>
    <mergeCell ref="B7:G7"/>
    <mergeCell ref="R7:S7"/>
    <mergeCell ref="H7:L7"/>
  </mergeCells>
  <hyperlinks>
    <hyperlink ref="Q25" r:id="rId1" xr:uid="{00000000-0004-0000-0000-000000000000}"/>
    <hyperlink ref="H28" r:id="rId2" xr:uid="{00000000-0004-0000-0000-000001000000}"/>
  </hyperlinks>
  <printOptions horizontalCentered="1" verticalCentered="1"/>
  <pageMargins left="0.31496062992125984" right="0.31496062992125984" top="0.35433070866141736" bottom="0.74803149606299213" header="0.31496062992125984" footer="0.31496062992125984"/>
  <pageSetup scale="55" orientation="portrait" r:id="rId3"/>
  <drawing r:id="rId4"/>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'Listas de ayuda'!$A$2:$A$20</xm:f>
          </x14:formula1>
          <xm:sqref>B5:C5</xm:sqref>
        </x14:dataValidation>
        <x14:dataValidation type="list" allowBlank="1" showInputMessage="1" showErrorMessage="1" xr:uid="{00000000-0002-0000-0000-000001000000}">
          <x14:formula1>
            <xm:f>'Listas de ayuda'!$B$2:$B$4</xm:f>
          </x14:formula1>
          <xm:sqref>D5:H5</xm:sqref>
        </x14:dataValidation>
        <x14:dataValidation type="list" allowBlank="1" showInputMessage="1" showErrorMessage="1" xr:uid="{00000000-0002-0000-0000-000002000000}">
          <x14:formula1>
            <xm:f>'Listas de ayuda'!$C$2:$C$7</xm:f>
          </x14:formula1>
          <xm:sqref>I5:S5</xm:sqref>
        </x14:dataValidation>
        <x14:dataValidation type="list" allowBlank="1" showInputMessage="1" showErrorMessage="1" xr:uid="{00000000-0002-0000-0000-000003000000}">
          <x14:formula1>
            <xm:f>'Listas de ayuda'!$D$2:$D$4</xm:f>
          </x14:formula1>
          <xm:sqref>M7:O7</xm:sqref>
        </x14:dataValidation>
        <x14:dataValidation type="list" allowBlank="1" showInputMessage="1" showErrorMessage="1" xr:uid="{00000000-0002-0000-0000-000004000000}">
          <x14:formula1>
            <xm:f>'Listas de ayuda'!$E$2:$E$5</xm:f>
          </x14:formula1>
          <xm:sqref>P7:Q7</xm:sqref>
        </x14:dataValidation>
        <x14:dataValidation type="list" allowBlank="1" showInputMessage="1" showErrorMessage="1" xr:uid="{00000000-0002-0000-0000-000005000000}">
          <x14:formula1>
            <xm:f>'Listas de ayuda'!$F$2:$F$5</xm:f>
          </x14:formula1>
          <xm:sqref>R7:S7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T997"/>
  <sheetViews>
    <sheetView workbookViewId="0">
      <selection activeCell="AZ7" sqref="AZ7"/>
    </sheetView>
  </sheetViews>
  <sheetFormatPr baseColWidth="10" defaultColWidth="14.44140625" defaultRowHeight="15" customHeight="1" x14ac:dyDescent="0.3"/>
  <cols>
    <col min="1" max="1" width="4.33203125" style="50" customWidth="1"/>
    <col min="2" max="2" width="11.77734375" style="61" customWidth="1"/>
    <col min="3" max="3" width="31.77734375" style="61" customWidth="1"/>
    <col min="4" max="4" width="16.109375" style="61" customWidth="1"/>
    <col min="5" max="5" width="13.44140625" style="61" customWidth="1"/>
    <col min="6" max="6" width="16.77734375" style="61" customWidth="1"/>
    <col min="7" max="7" width="12.44140625" style="61" customWidth="1"/>
    <col min="8" max="8" width="12.77734375" style="61" customWidth="1"/>
    <col min="9" max="9" width="13.6640625" style="61" customWidth="1"/>
    <col min="10" max="14" width="10.6640625" style="61" customWidth="1"/>
    <col min="15" max="15" width="10.109375" style="61" customWidth="1"/>
    <col min="16" max="16" width="16.77734375" style="61" customWidth="1"/>
    <col min="17" max="17" width="9.109375" style="61" customWidth="1"/>
    <col min="18" max="18" width="9" style="61" customWidth="1"/>
    <col min="19" max="19" width="11.33203125" style="61" customWidth="1"/>
    <col min="20" max="20" width="10.6640625" style="61" customWidth="1"/>
    <col min="21" max="21" width="12" style="61" customWidth="1"/>
    <col min="22" max="22" width="11.44140625" style="61" customWidth="1"/>
    <col min="23" max="23" width="16" style="61" customWidth="1"/>
    <col min="24" max="24" width="16.109375" style="61" customWidth="1"/>
    <col min="25" max="26" width="9" style="61" customWidth="1"/>
    <col min="27" max="27" width="10.6640625" style="61" customWidth="1"/>
    <col min="28" max="28" width="9.109375" style="61" customWidth="1"/>
    <col min="29" max="30" width="10" style="61" customWidth="1"/>
    <col min="31" max="31" width="10.77734375" style="61" customWidth="1"/>
    <col min="32" max="32" width="9.109375" style="61" customWidth="1"/>
    <col min="33" max="33" width="11.6640625" style="61" customWidth="1"/>
    <col min="34" max="34" width="14.109375" style="61" customWidth="1"/>
    <col min="35" max="37" width="11.6640625" style="61" customWidth="1"/>
    <col min="38" max="38" width="13" style="61" customWidth="1"/>
    <col min="39" max="39" width="10.6640625" style="61" customWidth="1"/>
    <col min="40" max="40" width="7.109375" style="61" customWidth="1"/>
    <col min="41" max="41" width="10.6640625" style="61" customWidth="1"/>
    <col min="42" max="42" width="8" style="61" customWidth="1"/>
    <col min="43" max="43" width="7.109375" style="61" customWidth="1"/>
    <col min="44" max="44" width="10.33203125" style="61" customWidth="1"/>
    <col min="45" max="45" width="9" style="61" customWidth="1"/>
    <col min="46" max="46" width="7.77734375" style="61" customWidth="1"/>
    <col min="47" max="47" width="10.33203125" style="61" customWidth="1"/>
    <col min="48" max="48" width="8.6640625" style="61" customWidth="1"/>
    <col min="49" max="49" width="7.109375" style="61" customWidth="1"/>
    <col min="50" max="50" width="12.44140625" style="61" customWidth="1"/>
    <col min="51" max="51" width="9" style="61" customWidth="1"/>
    <col min="52" max="52" width="13.77734375" style="50" customWidth="1"/>
    <col min="53" max="54" width="10.6640625" style="85" customWidth="1"/>
    <col min="55" max="55" width="10.77734375" style="85" customWidth="1"/>
    <col min="56" max="56" width="5.6640625" style="85" customWidth="1"/>
    <col min="57" max="60" width="10.6640625" style="85" customWidth="1"/>
    <col min="61" max="62" width="5.6640625" style="85" customWidth="1"/>
    <col min="63" max="66" width="10.6640625" style="85" customWidth="1"/>
    <col min="67" max="67" width="19.33203125" style="85" customWidth="1"/>
    <col min="68" max="68" width="8" style="85" customWidth="1"/>
    <col min="69" max="69" width="8.6640625" style="85" customWidth="1"/>
    <col min="70" max="72" width="10.6640625" style="85" customWidth="1"/>
    <col min="73" max="16384" width="14.44140625" style="85"/>
  </cols>
  <sheetData>
    <row r="1" spans="1:66" ht="15.75" customHeight="1" x14ac:dyDescent="0.3">
      <c r="B1" s="60"/>
      <c r="E1" s="60"/>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81"/>
      <c r="BA1" s="84"/>
      <c r="BB1" s="84"/>
      <c r="BC1" s="84"/>
      <c r="BD1" s="84"/>
      <c r="BE1" s="84"/>
      <c r="BF1" s="84"/>
      <c r="BG1" s="84"/>
    </row>
    <row r="2" spans="1:66" ht="15.75" customHeight="1" x14ac:dyDescent="0.3">
      <c r="A2" s="257"/>
      <c r="B2" s="259" t="s">
        <v>146</v>
      </c>
      <c r="C2" s="257" t="s">
        <v>147</v>
      </c>
      <c r="D2" s="260" t="s">
        <v>311</v>
      </c>
      <c r="E2" s="230"/>
      <c r="F2" s="261" t="s">
        <v>148</v>
      </c>
      <c r="G2" s="230"/>
      <c r="H2" s="261" t="s">
        <v>149</v>
      </c>
      <c r="I2" s="230"/>
      <c r="J2" s="261" t="s">
        <v>150</v>
      </c>
      <c r="K2" s="230"/>
      <c r="L2" s="261" t="s">
        <v>151</v>
      </c>
      <c r="M2" s="230"/>
      <c r="N2" s="261" t="s">
        <v>152</v>
      </c>
      <c r="O2" s="230"/>
      <c r="P2" s="49" t="s">
        <v>153</v>
      </c>
      <c r="Q2" s="259" t="s">
        <v>148</v>
      </c>
      <c r="R2" s="230"/>
      <c r="S2" s="259" t="s">
        <v>149</v>
      </c>
      <c r="T2" s="259" t="s">
        <v>150</v>
      </c>
      <c r="U2" s="259" t="s">
        <v>151</v>
      </c>
      <c r="V2" s="259" t="s">
        <v>152</v>
      </c>
      <c r="W2" s="259" t="s">
        <v>310</v>
      </c>
      <c r="X2" s="230"/>
      <c r="Y2" s="259" t="s">
        <v>148</v>
      </c>
      <c r="Z2" s="230"/>
      <c r="AA2" s="259" t="s">
        <v>149</v>
      </c>
      <c r="AB2" s="230"/>
      <c r="AC2" s="259" t="s">
        <v>150</v>
      </c>
      <c r="AD2" s="230"/>
      <c r="AE2" s="259" t="s">
        <v>151</v>
      </c>
      <c r="AF2" s="230"/>
      <c r="AG2" s="259" t="s">
        <v>152</v>
      </c>
      <c r="AH2" s="230"/>
      <c r="AI2" s="259" t="s">
        <v>312</v>
      </c>
      <c r="AJ2" s="230"/>
      <c r="AK2" s="230"/>
      <c r="AL2" s="259" t="s">
        <v>148</v>
      </c>
      <c r="AM2" s="230"/>
      <c r="AN2" s="259" t="s">
        <v>149</v>
      </c>
      <c r="AO2" s="230"/>
      <c r="AP2" s="230"/>
      <c r="AQ2" s="259" t="s">
        <v>150</v>
      </c>
      <c r="AR2" s="230"/>
      <c r="AS2" s="230"/>
      <c r="AT2" s="259" t="s">
        <v>151</v>
      </c>
      <c r="AU2" s="230"/>
      <c r="AV2" s="230"/>
      <c r="AW2" s="259" t="s">
        <v>152</v>
      </c>
      <c r="AX2" s="230"/>
      <c r="AY2" s="230"/>
      <c r="AZ2" s="259" t="s">
        <v>154</v>
      </c>
      <c r="BA2" s="86"/>
      <c r="BB2" s="86"/>
      <c r="BC2" s="86"/>
      <c r="BD2" s="86"/>
      <c r="BE2" s="86"/>
      <c r="BF2" s="86"/>
      <c r="BG2" s="86"/>
      <c r="BH2" s="86"/>
      <c r="BI2" s="86"/>
      <c r="BJ2" s="86"/>
      <c r="BK2" s="86"/>
      <c r="BL2" s="86"/>
      <c r="BM2" s="87"/>
      <c r="BN2" s="87"/>
    </row>
    <row r="3" spans="1:66" ht="15" customHeight="1" x14ac:dyDescent="0.3">
      <c r="A3" s="258"/>
      <c r="B3" s="230"/>
      <c r="C3" s="230"/>
      <c r="D3" s="261" t="s">
        <v>155</v>
      </c>
      <c r="E3" s="261" t="s">
        <v>156</v>
      </c>
      <c r="F3" s="230"/>
      <c r="G3" s="230"/>
      <c r="H3" s="230"/>
      <c r="I3" s="230"/>
      <c r="J3" s="230"/>
      <c r="K3" s="230"/>
      <c r="L3" s="230"/>
      <c r="M3" s="230"/>
      <c r="N3" s="230"/>
      <c r="O3" s="230"/>
      <c r="P3" s="259" t="s">
        <v>157</v>
      </c>
      <c r="Q3" s="259" t="s">
        <v>158</v>
      </c>
      <c r="R3" s="259" t="s">
        <v>159</v>
      </c>
      <c r="S3" s="230"/>
      <c r="T3" s="230"/>
      <c r="U3" s="230"/>
      <c r="V3" s="230"/>
      <c r="W3" s="259" t="s">
        <v>160</v>
      </c>
      <c r="X3" s="259" t="s">
        <v>161</v>
      </c>
      <c r="Y3" s="259" t="s">
        <v>158</v>
      </c>
      <c r="Z3" s="259" t="s">
        <v>159</v>
      </c>
      <c r="AA3" s="230"/>
      <c r="AB3" s="230"/>
      <c r="AC3" s="230"/>
      <c r="AD3" s="230"/>
      <c r="AE3" s="230"/>
      <c r="AF3" s="230"/>
      <c r="AG3" s="230"/>
      <c r="AH3" s="230"/>
      <c r="AI3" s="259" t="s">
        <v>162</v>
      </c>
      <c r="AJ3" s="259" t="s">
        <v>163</v>
      </c>
      <c r="AK3" s="259" t="s">
        <v>161</v>
      </c>
      <c r="AL3" s="259" t="s">
        <v>158</v>
      </c>
      <c r="AM3" s="259" t="s">
        <v>159</v>
      </c>
      <c r="AN3" s="230"/>
      <c r="AO3" s="230"/>
      <c r="AP3" s="230"/>
      <c r="AQ3" s="230"/>
      <c r="AR3" s="230"/>
      <c r="AS3" s="230"/>
      <c r="AT3" s="230"/>
      <c r="AU3" s="230"/>
      <c r="AV3" s="230"/>
      <c r="AW3" s="230"/>
      <c r="AX3" s="230"/>
      <c r="AY3" s="230"/>
      <c r="AZ3" s="258"/>
      <c r="BA3" s="86"/>
      <c r="BB3" s="86"/>
      <c r="BC3" s="86"/>
      <c r="BD3" s="86"/>
      <c r="BE3" s="86"/>
      <c r="BF3" s="86"/>
      <c r="BG3" s="86"/>
      <c r="BH3" s="86"/>
      <c r="BI3" s="86"/>
      <c r="BJ3" s="86"/>
      <c r="BK3" s="86"/>
      <c r="BL3" s="86"/>
      <c r="BM3" s="87"/>
      <c r="BN3" s="87"/>
    </row>
    <row r="4" spans="1:66" ht="70.8" customHeight="1" x14ac:dyDescent="0.3">
      <c r="A4" s="258"/>
      <c r="B4" s="230"/>
      <c r="C4" s="230"/>
      <c r="D4" s="230"/>
      <c r="E4" s="230"/>
      <c r="F4" s="261" t="s">
        <v>158</v>
      </c>
      <c r="G4" s="261" t="s">
        <v>159</v>
      </c>
      <c r="H4" s="51" t="s">
        <v>155</v>
      </c>
      <c r="I4" s="51" t="s">
        <v>164</v>
      </c>
      <c r="J4" s="51" t="s">
        <v>155</v>
      </c>
      <c r="K4" s="51" t="s">
        <v>164</v>
      </c>
      <c r="L4" s="51" t="s">
        <v>155</v>
      </c>
      <c r="M4" s="51" t="s">
        <v>164</v>
      </c>
      <c r="N4" s="51" t="s">
        <v>155</v>
      </c>
      <c r="O4" s="51" t="s">
        <v>164</v>
      </c>
      <c r="P4" s="230"/>
      <c r="Q4" s="230"/>
      <c r="R4" s="230"/>
      <c r="S4" s="230"/>
      <c r="T4" s="230"/>
      <c r="U4" s="230"/>
      <c r="V4" s="230"/>
      <c r="W4" s="230"/>
      <c r="X4" s="230"/>
      <c r="Y4" s="230"/>
      <c r="Z4" s="230"/>
      <c r="AA4" s="49" t="s">
        <v>165</v>
      </c>
      <c r="AB4" s="49" t="s">
        <v>164</v>
      </c>
      <c r="AC4" s="49" t="s">
        <v>165</v>
      </c>
      <c r="AD4" s="49" t="s">
        <v>164</v>
      </c>
      <c r="AE4" s="49" t="s">
        <v>165</v>
      </c>
      <c r="AF4" s="49" t="s">
        <v>164</v>
      </c>
      <c r="AG4" s="49" t="s">
        <v>165</v>
      </c>
      <c r="AH4" s="49" t="s">
        <v>164</v>
      </c>
      <c r="AI4" s="230"/>
      <c r="AJ4" s="230"/>
      <c r="AK4" s="230"/>
      <c r="AL4" s="230"/>
      <c r="AM4" s="230"/>
      <c r="AN4" s="49" t="s">
        <v>162</v>
      </c>
      <c r="AO4" s="49" t="s">
        <v>166</v>
      </c>
      <c r="AP4" s="49" t="s">
        <v>164</v>
      </c>
      <c r="AQ4" s="49" t="s">
        <v>162</v>
      </c>
      <c r="AR4" s="49" t="s">
        <v>166</v>
      </c>
      <c r="AS4" s="49" t="s">
        <v>164</v>
      </c>
      <c r="AT4" s="49" t="s">
        <v>162</v>
      </c>
      <c r="AU4" s="49" t="s">
        <v>166</v>
      </c>
      <c r="AV4" s="49" t="s">
        <v>164</v>
      </c>
      <c r="AW4" s="49" t="s">
        <v>162</v>
      </c>
      <c r="AX4" s="49" t="s">
        <v>166</v>
      </c>
      <c r="AY4" s="49" t="s">
        <v>164</v>
      </c>
      <c r="AZ4" s="258"/>
      <c r="BA4" s="86"/>
      <c r="BB4" s="86"/>
      <c r="BC4" s="86"/>
      <c r="BD4" s="86"/>
      <c r="BE4" s="86"/>
      <c r="BF4" s="86"/>
      <c r="BG4" s="86"/>
      <c r="BH4" s="86"/>
      <c r="BI4" s="86"/>
      <c r="BJ4" s="86"/>
      <c r="BK4" s="86"/>
      <c r="BL4" s="86"/>
      <c r="BM4" s="87"/>
      <c r="BN4" s="87"/>
    </row>
    <row r="5" spans="1:66" ht="110.55" customHeight="1" x14ac:dyDescent="0.3">
      <c r="A5" s="258"/>
      <c r="B5" s="230"/>
      <c r="C5" s="230"/>
      <c r="D5" s="270">
        <v>0.15</v>
      </c>
      <c r="E5" s="271"/>
      <c r="F5" s="230"/>
      <c r="G5" s="230"/>
      <c r="H5" s="53" t="s">
        <v>167</v>
      </c>
      <c r="I5" s="53" t="s">
        <v>168</v>
      </c>
      <c r="J5" s="53" t="s">
        <v>167</v>
      </c>
      <c r="K5" s="53" t="s">
        <v>168</v>
      </c>
      <c r="L5" s="53" t="s">
        <v>167</v>
      </c>
      <c r="M5" s="53" t="s">
        <v>168</v>
      </c>
      <c r="N5" s="53" t="s">
        <v>169</v>
      </c>
      <c r="O5" s="53" t="s">
        <v>170</v>
      </c>
      <c r="P5" s="52">
        <v>0.1</v>
      </c>
      <c r="Q5" s="230"/>
      <c r="R5" s="230"/>
      <c r="S5" s="265" t="s">
        <v>171</v>
      </c>
      <c r="T5" s="230"/>
      <c r="U5" s="230"/>
      <c r="V5" s="230"/>
      <c r="W5" s="270">
        <v>0.15</v>
      </c>
      <c r="X5" s="271"/>
      <c r="Y5" s="230"/>
      <c r="Z5" s="230"/>
      <c r="AA5" s="265" t="s">
        <v>172</v>
      </c>
      <c r="AB5" s="230"/>
      <c r="AC5" s="230"/>
      <c r="AD5" s="230"/>
      <c r="AE5" s="230"/>
      <c r="AF5" s="230"/>
      <c r="AG5" s="230"/>
      <c r="AH5" s="230"/>
      <c r="AI5" s="266">
        <v>0.1</v>
      </c>
      <c r="AJ5" s="267"/>
      <c r="AK5" s="268"/>
      <c r="AL5" s="230"/>
      <c r="AM5" s="230"/>
      <c r="AN5" s="269" t="s">
        <v>173</v>
      </c>
      <c r="AO5" s="230"/>
      <c r="AP5" s="230"/>
      <c r="AQ5" s="230"/>
      <c r="AR5" s="230"/>
      <c r="AS5" s="230"/>
      <c r="AT5" s="230"/>
      <c r="AU5" s="230"/>
      <c r="AV5" s="230"/>
      <c r="AW5" s="230"/>
      <c r="AX5" s="230"/>
      <c r="AY5" s="230"/>
      <c r="AZ5" s="82">
        <f>SUM($H5:$O5,$S5:$V5,$AA5:$AH5,$A5:$AY5)</f>
        <v>0.5</v>
      </c>
      <c r="BA5" s="86"/>
      <c r="BB5" s="86"/>
      <c r="BC5" s="86"/>
      <c r="BD5" s="86"/>
      <c r="BE5" s="86"/>
      <c r="BF5" s="86"/>
      <c r="BG5" s="86"/>
      <c r="BH5" s="86"/>
      <c r="BI5" s="86"/>
      <c r="BJ5" s="86"/>
      <c r="BK5" s="86"/>
      <c r="BL5" s="86"/>
      <c r="BM5" s="87"/>
      <c r="BN5" s="87"/>
    </row>
    <row r="6" spans="1:66" ht="34.799999999999997" customHeight="1" x14ac:dyDescent="0.3">
      <c r="A6" s="79">
        <v>1</v>
      </c>
      <c r="B6" s="54" t="s">
        <v>174</v>
      </c>
      <c r="C6" s="66" t="s">
        <v>175</v>
      </c>
      <c r="D6" s="263">
        <v>0.15</v>
      </c>
      <c r="E6" s="264"/>
      <c r="F6" s="55"/>
      <c r="G6" s="55"/>
      <c r="H6" s="55"/>
      <c r="I6" s="55"/>
      <c r="J6" s="55"/>
      <c r="K6" s="55"/>
      <c r="L6" s="55"/>
      <c r="M6" s="55"/>
      <c r="N6" s="55"/>
      <c r="O6" s="51"/>
      <c r="P6" s="80">
        <v>0.1</v>
      </c>
      <c r="Q6" s="54"/>
      <c r="R6" s="54"/>
      <c r="S6" s="54"/>
      <c r="T6" s="54"/>
      <c r="U6" s="54"/>
      <c r="V6" s="54"/>
      <c r="W6" s="263">
        <v>0.15</v>
      </c>
      <c r="X6" s="264"/>
      <c r="Y6" s="54"/>
      <c r="Z6" s="54"/>
      <c r="AA6" s="54"/>
      <c r="AB6" s="54"/>
      <c r="AC6" s="54"/>
      <c r="AD6" s="54"/>
      <c r="AE6" s="54"/>
      <c r="AF6" s="54"/>
      <c r="AG6" s="54"/>
      <c r="AH6" s="54"/>
      <c r="AI6" s="272">
        <v>0.1</v>
      </c>
      <c r="AJ6" s="273"/>
      <c r="AK6" s="274"/>
      <c r="AL6" s="54"/>
      <c r="AM6" s="54"/>
      <c r="AN6" s="54"/>
      <c r="AO6" s="54"/>
      <c r="AP6" s="54"/>
      <c r="AQ6" s="54"/>
      <c r="AR6" s="54"/>
      <c r="AS6" s="54"/>
      <c r="AT6" s="54"/>
      <c r="AU6" s="54"/>
      <c r="AV6" s="54"/>
      <c r="AW6" s="54"/>
      <c r="AX6" s="54"/>
      <c r="AY6" s="54"/>
      <c r="AZ6" s="83">
        <f>SUM(D6:AY6)</f>
        <v>0.5</v>
      </c>
    </row>
    <row r="7" spans="1:66" ht="15.75" customHeight="1" x14ac:dyDescent="0.3">
      <c r="A7" s="79">
        <v>2</v>
      </c>
      <c r="B7" s="262" t="s">
        <v>176</v>
      </c>
      <c r="C7" s="65" t="s">
        <v>177</v>
      </c>
      <c r="D7" s="263">
        <v>0.15</v>
      </c>
      <c r="E7" s="264"/>
      <c r="F7" s="55"/>
      <c r="G7" s="55"/>
      <c r="H7" s="55"/>
      <c r="I7" s="55"/>
      <c r="J7" s="55"/>
      <c r="K7" s="55"/>
      <c r="L7" s="55"/>
      <c r="M7" s="55"/>
      <c r="N7" s="55"/>
      <c r="O7" s="55"/>
      <c r="P7" s="80">
        <v>0.1</v>
      </c>
      <c r="Q7" s="54"/>
      <c r="R7" s="54"/>
      <c r="S7" s="54"/>
      <c r="T7" s="54"/>
      <c r="U7" s="54"/>
      <c r="V7" s="54"/>
      <c r="W7" s="263">
        <v>0.15</v>
      </c>
      <c r="X7" s="264"/>
      <c r="Y7" s="54"/>
      <c r="Z7" s="54"/>
      <c r="AA7" s="54"/>
      <c r="AB7" s="54"/>
      <c r="AC7" s="54"/>
      <c r="AD7" s="54"/>
      <c r="AE7" s="54"/>
      <c r="AF7" s="54"/>
      <c r="AG7" s="54"/>
      <c r="AH7" s="54"/>
      <c r="AI7" s="272">
        <v>0.1</v>
      </c>
      <c r="AJ7" s="273"/>
      <c r="AK7" s="274"/>
      <c r="AL7" s="54"/>
      <c r="AM7" s="54"/>
      <c r="AN7" s="54"/>
      <c r="AO7" s="54"/>
      <c r="AP7" s="54"/>
      <c r="AQ7" s="54"/>
      <c r="AR7" s="54"/>
      <c r="AS7" s="54"/>
      <c r="AT7" s="54"/>
      <c r="AU7" s="54"/>
      <c r="AV7" s="54"/>
      <c r="AW7" s="54"/>
      <c r="AX7" s="54"/>
      <c r="AY7" s="54"/>
      <c r="AZ7" s="83">
        <f>SUM(D7:AY7)</f>
        <v>0.5</v>
      </c>
    </row>
    <row r="8" spans="1:66" ht="15.75" customHeight="1" x14ac:dyDescent="0.3">
      <c r="A8" s="79">
        <v>3</v>
      </c>
      <c r="B8" s="230"/>
      <c r="C8" s="66" t="s">
        <v>178</v>
      </c>
      <c r="D8" s="263">
        <v>0.15</v>
      </c>
      <c r="E8" s="264"/>
      <c r="F8" s="55"/>
      <c r="G8" s="55"/>
      <c r="H8" s="55"/>
      <c r="I8" s="55"/>
      <c r="J8" s="55"/>
      <c r="K8" s="55"/>
      <c r="L8" s="55"/>
      <c r="M8" s="55"/>
      <c r="N8" s="55"/>
      <c r="O8" s="55"/>
      <c r="P8" s="80">
        <v>0.1</v>
      </c>
      <c r="Q8" s="54"/>
      <c r="R8" s="54"/>
      <c r="S8" s="54"/>
      <c r="T8" s="54"/>
      <c r="U8" s="54"/>
      <c r="V8" s="54"/>
      <c r="W8" s="263">
        <v>0.15</v>
      </c>
      <c r="X8" s="264"/>
      <c r="Y8" s="54"/>
      <c r="Z8" s="54"/>
      <c r="AA8" s="54"/>
      <c r="AB8" s="54"/>
      <c r="AC8" s="54"/>
      <c r="AD8" s="54"/>
      <c r="AE8" s="54"/>
      <c r="AF8" s="54"/>
      <c r="AG8" s="54"/>
      <c r="AH8" s="54"/>
      <c r="AI8" s="272">
        <v>0.1</v>
      </c>
      <c r="AJ8" s="273"/>
      <c r="AK8" s="274"/>
      <c r="AL8" s="54"/>
      <c r="AM8" s="54"/>
      <c r="AN8" s="54"/>
      <c r="AO8" s="54"/>
      <c r="AP8" s="54"/>
      <c r="AQ8" s="54"/>
      <c r="AR8" s="54"/>
      <c r="AS8" s="54"/>
      <c r="AT8" s="54"/>
      <c r="AU8" s="54"/>
      <c r="AV8" s="54"/>
      <c r="AW8" s="54"/>
      <c r="AX8" s="54"/>
      <c r="AY8" s="54"/>
      <c r="AZ8" s="83">
        <f t="shared" ref="AZ8:AZ38" si="0">SUM(D8:AY8)</f>
        <v>0.5</v>
      </c>
    </row>
    <row r="9" spans="1:66" ht="15.75" customHeight="1" x14ac:dyDescent="0.3">
      <c r="A9" s="79">
        <v>4</v>
      </c>
      <c r="B9" s="230"/>
      <c r="C9" s="65" t="s">
        <v>179</v>
      </c>
      <c r="D9" s="263">
        <v>0.15</v>
      </c>
      <c r="E9" s="264"/>
      <c r="F9" s="55"/>
      <c r="G9" s="55"/>
      <c r="H9" s="55"/>
      <c r="I9" s="55"/>
      <c r="J9" s="55"/>
      <c r="K9" s="55"/>
      <c r="L9" s="55"/>
      <c r="M9" s="55"/>
      <c r="N9" s="55"/>
      <c r="O9" s="55"/>
      <c r="P9" s="80">
        <v>0.1</v>
      </c>
      <c r="Q9" s="54"/>
      <c r="R9" s="54"/>
      <c r="S9" s="54"/>
      <c r="T9" s="54"/>
      <c r="U9" s="54"/>
      <c r="V9" s="54"/>
      <c r="W9" s="263">
        <v>0.15</v>
      </c>
      <c r="X9" s="264"/>
      <c r="Y9" s="54"/>
      <c r="Z9" s="54"/>
      <c r="AA9" s="54"/>
      <c r="AB9" s="54"/>
      <c r="AC9" s="54"/>
      <c r="AD9" s="54"/>
      <c r="AE9" s="54"/>
      <c r="AF9" s="54"/>
      <c r="AG9" s="54"/>
      <c r="AH9" s="54"/>
      <c r="AI9" s="272">
        <v>0.1</v>
      </c>
      <c r="AJ9" s="273"/>
      <c r="AK9" s="274"/>
      <c r="AL9" s="54"/>
      <c r="AM9" s="54"/>
      <c r="AN9" s="54"/>
      <c r="AO9" s="54"/>
      <c r="AP9" s="54"/>
      <c r="AQ9" s="54"/>
      <c r="AR9" s="54"/>
      <c r="AS9" s="54"/>
      <c r="AT9" s="54"/>
      <c r="AU9" s="54"/>
      <c r="AV9" s="54"/>
      <c r="AW9" s="54"/>
      <c r="AX9" s="54"/>
      <c r="AY9" s="54"/>
      <c r="AZ9" s="83">
        <f t="shared" si="0"/>
        <v>0.5</v>
      </c>
    </row>
    <row r="10" spans="1:66" ht="15.75" customHeight="1" x14ac:dyDescent="0.3">
      <c r="A10" s="79">
        <v>5</v>
      </c>
      <c r="B10" s="230"/>
      <c r="C10" s="66" t="s">
        <v>180</v>
      </c>
      <c r="D10" s="263">
        <v>0.15</v>
      </c>
      <c r="E10" s="264"/>
      <c r="F10" s="55"/>
      <c r="G10" s="55"/>
      <c r="H10" s="55"/>
      <c r="I10" s="55"/>
      <c r="J10" s="55"/>
      <c r="K10" s="55"/>
      <c r="L10" s="55"/>
      <c r="M10" s="55"/>
      <c r="N10" s="55"/>
      <c r="O10" s="55"/>
      <c r="P10" s="80">
        <v>0.1</v>
      </c>
      <c r="Q10" s="54"/>
      <c r="R10" s="54"/>
      <c r="S10" s="54"/>
      <c r="T10" s="54"/>
      <c r="U10" s="54"/>
      <c r="V10" s="54"/>
      <c r="W10" s="263">
        <v>0.15</v>
      </c>
      <c r="X10" s="264"/>
      <c r="Y10" s="54"/>
      <c r="Z10" s="54"/>
      <c r="AA10" s="54"/>
      <c r="AB10" s="54"/>
      <c r="AC10" s="54"/>
      <c r="AD10" s="54"/>
      <c r="AE10" s="54"/>
      <c r="AF10" s="54"/>
      <c r="AG10" s="54"/>
      <c r="AH10" s="54"/>
      <c r="AI10" s="272">
        <v>0.1</v>
      </c>
      <c r="AJ10" s="273"/>
      <c r="AK10" s="274"/>
      <c r="AL10" s="54"/>
      <c r="AM10" s="54"/>
      <c r="AN10" s="54"/>
      <c r="AO10" s="54"/>
      <c r="AP10" s="54"/>
      <c r="AQ10" s="54"/>
      <c r="AR10" s="54"/>
      <c r="AS10" s="54"/>
      <c r="AT10" s="54"/>
      <c r="AU10" s="54"/>
      <c r="AV10" s="54"/>
      <c r="AW10" s="54"/>
      <c r="AX10" s="54"/>
      <c r="AY10" s="54"/>
      <c r="AZ10" s="83">
        <f t="shared" si="0"/>
        <v>0.5</v>
      </c>
    </row>
    <row r="11" spans="1:66" ht="15.75" customHeight="1" x14ac:dyDescent="0.3">
      <c r="A11" s="79">
        <v>6</v>
      </c>
      <c r="B11" s="230"/>
      <c r="C11" s="65" t="s">
        <v>181</v>
      </c>
      <c r="D11" s="263">
        <v>0.15</v>
      </c>
      <c r="E11" s="264"/>
      <c r="F11" s="55"/>
      <c r="G11" s="55"/>
      <c r="H11" s="55"/>
      <c r="I11" s="55"/>
      <c r="J11" s="55"/>
      <c r="K11" s="55"/>
      <c r="L11" s="55"/>
      <c r="M11" s="55"/>
      <c r="N11" s="55"/>
      <c r="O11" s="55"/>
      <c r="P11" s="80">
        <v>0.1</v>
      </c>
      <c r="Q11" s="54"/>
      <c r="R11" s="54"/>
      <c r="S11" s="54"/>
      <c r="T11" s="54"/>
      <c r="U11" s="54"/>
      <c r="V11" s="54"/>
      <c r="W11" s="263">
        <v>0.15</v>
      </c>
      <c r="X11" s="264"/>
      <c r="Y11" s="54"/>
      <c r="Z11" s="54"/>
      <c r="AA11" s="54"/>
      <c r="AB11" s="54"/>
      <c r="AC11" s="54"/>
      <c r="AD11" s="54"/>
      <c r="AE11" s="54"/>
      <c r="AF11" s="54"/>
      <c r="AG11" s="54"/>
      <c r="AH11" s="54"/>
      <c r="AI11" s="272">
        <v>0.1</v>
      </c>
      <c r="AJ11" s="273"/>
      <c r="AK11" s="274"/>
      <c r="AL11" s="54"/>
      <c r="AM11" s="54"/>
      <c r="AN11" s="54"/>
      <c r="AO11" s="54"/>
      <c r="AP11" s="54"/>
      <c r="AQ11" s="54"/>
      <c r="AR11" s="54"/>
      <c r="AS11" s="54"/>
      <c r="AT11" s="54"/>
      <c r="AU11" s="54"/>
      <c r="AV11" s="54"/>
      <c r="AW11" s="54"/>
      <c r="AX11" s="54"/>
      <c r="AY11" s="54"/>
      <c r="AZ11" s="83">
        <f t="shared" si="0"/>
        <v>0.5</v>
      </c>
    </row>
    <row r="12" spans="1:66" ht="15.75" customHeight="1" x14ac:dyDescent="0.3">
      <c r="A12" s="79">
        <v>7</v>
      </c>
      <c r="B12" s="230"/>
      <c r="C12" s="66" t="s">
        <v>182</v>
      </c>
      <c r="D12" s="263">
        <v>0.15</v>
      </c>
      <c r="E12" s="264"/>
      <c r="F12" s="55"/>
      <c r="G12" s="55"/>
      <c r="H12" s="55"/>
      <c r="I12" s="55"/>
      <c r="J12" s="55"/>
      <c r="K12" s="55"/>
      <c r="L12" s="55"/>
      <c r="M12" s="55"/>
      <c r="N12" s="55"/>
      <c r="O12" s="55"/>
      <c r="P12" s="80">
        <v>0.1</v>
      </c>
      <c r="Q12" s="54"/>
      <c r="R12" s="54"/>
      <c r="S12" s="54"/>
      <c r="T12" s="54"/>
      <c r="U12" s="54"/>
      <c r="V12" s="54"/>
      <c r="W12" s="263">
        <v>0.15</v>
      </c>
      <c r="X12" s="264"/>
      <c r="Y12" s="54"/>
      <c r="Z12" s="54"/>
      <c r="AA12" s="54"/>
      <c r="AB12" s="54"/>
      <c r="AC12" s="54"/>
      <c r="AD12" s="54"/>
      <c r="AE12" s="54"/>
      <c r="AF12" s="54"/>
      <c r="AG12" s="54"/>
      <c r="AH12" s="54"/>
      <c r="AI12" s="272">
        <v>0.1</v>
      </c>
      <c r="AJ12" s="273"/>
      <c r="AK12" s="274"/>
      <c r="AL12" s="54"/>
      <c r="AM12" s="54"/>
      <c r="AN12" s="54"/>
      <c r="AO12" s="54"/>
      <c r="AP12" s="54"/>
      <c r="AQ12" s="54"/>
      <c r="AR12" s="54"/>
      <c r="AS12" s="54"/>
      <c r="AT12" s="54"/>
      <c r="AU12" s="54"/>
      <c r="AV12" s="54"/>
      <c r="AW12" s="54"/>
      <c r="AX12" s="54"/>
      <c r="AY12" s="54"/>
      <c r="AZ12" s="83">
        <f t="shared" si="0"/>
        <v>0.5</v>
      </c>
    </row>
    <row r="13" spans="1:66" ht="15.75" customHeight="1" x14ac:dyDescent="0.3">
      <c r="A13" s="79">
        <v>8</v>
      </c>
      <c r="B13" s="230"/>
      <c r="C13" s="65" t="s">
        <v>183</v>
      </c>
      <c r="D13" s="263">
        <v>0.15</v>
      </c>
      <c r="E13" s="264"/>
      <c r="F13" s="55"/>
      <c r="G13" s="55"/>
      <c r="H13" s="55"/>
      <c r="I13" s="55"/>
      <c r="J13" s="55"/>
      <c r="K13" s="55"/>
      <c r="L13" s="55"/>
      <c r="M13" s="55"/>
      <c r="N13" s="55"/>
      <c r="O13" s="55"/>
      <c r="P13" s="80">
        <v>0.1</v>
      </c>
      <c r="Q13" s="54"/>
      <c r="R13" s="54"/>
      <c r="S13" s="54"/>
      <c r="T13" s="54"/>
      <c r="U13" s="54"/>
      <c r="V13" s="54"/>
      <c r="W13" s="263">
        <v>0.15</v>
      </c>
      <c r="X13" s="264"/>
      <c r="Y13" s="54"/>
      <c r="Z13" s="54"/>
      <c r="AA13" s="54"/>
      <c r="AB13" s="54"/>
      <c r="AC13" s="54"/>
      <c r="AD13" s="54"/>
      <c r="AE13" s="54"/>
      <c r="AF13" s="54"/>
      <c r="AG13" s="54"/>
      <c r="AH13" s="54"/>
      <c r="AI13" s="272">
        <v>0.1</v>
      </c>
      <c r="AJ13" s="273"/>
      <c r="AK13" s="274"/>
      <c r="AL13" s="54"/>
      <c r="AM13" s="54"/>
      <c r="AN13" s="54"/>
      <c r="AO13" s="54"/>
      <c r="AP13" s="54"/>
      <c r="AQ13" s="54"/>
      <c r="AR13" s="54"/>
      <c r="AS13" s="54"/>
      <c r="AT13" s="54"/>
      <c r="AU13" s="54"/>
      <c r="AV13" s="54"/>
      <c r="AW13" s="54"/>
      <c r="AX13" s="54"/>
      <c r="AY13" s="54"/>
      <c r="AZ13" s="83">
        <f t="shared" si="0"/>
        <v>0.5</v>
      </c>
    </row>
    <row r="14" spans="1:66" ht="15.75" customHeight="1" x14ac:dyDescent="0.3">
      <c r="A14" s="79">
        <v>9</v>
      </c>
      <c r="B14" s="230"/>
      <c r="C14" s="66" t="s">
        <v>184</v>
      </c>
      <c r="D14" s="263">
        <v>0.15</v>
      </c>
      <c r="E14" s="264"/>
      <c r="F14" s="55"/>
      <c r="G14" s="55"/>
      <c r="H14" s="55"/>
      <c r="I14" s="55"/>
      <c r="J14" s="55"/>
      <c r="K14" s="55"/>
      <c r="L14" s="55"/>
      <c r="M14" s="55"/>
      <c r="N14" s="55"/>
      <c r="O14" s="55"/>
      <c r="P14" s="80">
        <v>0.1</v>
      </c>
      <c r="Q14" s="54"/>
      <c r="R14" s="54"/>
      <c r="S14" s="54"/>
      <c r="T14" s="54"/>
      <c r="U14" s="54"/>
      <c r="V14" s="54"/>
      <c r="W14" s="263">
        <v>0.15</v>
      </c>
      <c r="X14" s="264"/>
      <c r="Y14" s="54"/>
      <c r="Z14" s="54"/>
      <c r="AA14" s="54"/>
      <c r="AB14" s="54"/>
      <c r="AC14" s="54"/>
      <c r="AD14" s="54"/>
      <c r="AE14" s="54"/>
      <c r="AF14" s="54"/>
      <c r="AG14" s="54"/>
      <c r="AH14" s="54"/>
      <c r="AI14" s="272">
        <v>0.1</v>
      </c>
      <c r="AJ14" s="273"/>
      <c r="AK14" s="274"/>
      <c r="AL14" s="54"/>
      <c r="AM14" s="54"/>
      <c r="AN14" s="54"/>
      <c r="AO14" s="54"/>
      <c r="AP14" s="54"/>
      <c r="AQ14" s="54"/>
      <c r="AR14" s="54"/>
      <c r="AS14" s="54"/>
      <c r="AT14" s="54"/>
      <c r="AU14" s="54"/>
      <c r="AV14" s="54"/>
      <c r="AW14" s="54"/>
      <c r="AX14" s="54"/>
      <c r="AY14" s="54"/>
      <c r="AZ14" s="83">
        <f t="shared" si="0"/>
        <v>0.5</v>
      </c>
    </row>
    <row r="15" spans="1:66" ht="15.75" customHeight="1" x14ac:dyDescent="0.3">
      <c r="A15" s="79">
        <v>10</v>
      </c>
      <c r="B15" s="230"/>
      <c r="C15" s="65" t="s">
        <v>185</v>
      </c>
      <c r="D15" s="263">
        <v>0.15</v>
      </c>
      <c r="E15" s="264"/>
      <c r="F15" s="55"/>
      <c r="G15" s="55"/>
      <c r="H15" s="55"/>
      <c r="I15" s="55"/>
      <c r="J15" s="55"/>
      <c r="K15" s="55"/>
      <c r="L15" s="55"/>
      <c r="M15" s="55"/>
      <c r="N15" s="55"/>
      <c r="O15" s="55"/>
      <c r="P15" s="80">
        <v>0.1</v>
      </c>
      <c r="Q15" s="54"/>
      <c r="R15" s="54"/>
      <c r="S15" s="54"/>
      <c r="T15" s="54"/>
      <c r="U15" s="54"/>
      <c r="V15" s="54"/>
      <c r="W15" s="263">
        <v>0.15</v>
      </c>
      <c r="X15" s="264"/>
      <c r="Y15" s="54"/>
      <c r="Z15" s="54"/>
      <c r="AA15" s="54"/>
      <c r="AB15" s="54"/>
      <c r="AC15" s="54"/>
      <c r="AD15" s="54"/>
      <c r="AE15" s="54"/>
      <c r="AF15" s="54"/>
      <c r="AG15" s="54"/>
      <c r="AH15" s="54"/>
      <c r="AI15" s="272">
        <v>0.1</v>
      </c>
      <c r="AJ15" s="273"/>
      <c r="AK15" s="274"/>
      <c r="AL15" s="54"/>
      <c r="AM15" s="54"/>
      <c r="AN15" s="54"/>
      <c r="AO15" s="54"/>
      <c r="AP15" s="54"/>
      <c r="AQ15" s="54"/>
      <c r="AR15" s="54"/>
      <c r="AS15" s="54"/>
      <c r="AT15" s="54"/>
      <c r="AU15" s="54"/>
      <c r="AV15" s="54"/>
      <c r="AW15" s="54"/>
      <c r="AX15" s="54"/>
      <c r="AY15" s="54"/>
      <c r="AZ15" s="83">
        <f t="shared" si="0"/>
        <v>0.5</v>
      </c>
    </row>
    <row r="16" spans="1:66" ht="15.75" customHeight="1" x14ac:dyDescent="0.3">
      <c r="A16" s="79">
        <v>11</v>
      </c>
      <c r="B16" s="262" t="s">
        <v>186</v>
      </c>
      <c r="C16" s="65" t="s">
        <v>187</v>
      </c>
      <c r="D16" s="263">
        <v>0.15</v>
      </c>
      <c r="E16" s="264"/>
      <c r="F16" s="55"/>
      <c r="G16" s="55"/>
      <c r="H16" s="55"/>
      <c r="I16" s="55"/>
      <c r="J16" s="55"/>
      <c r="K16" s="55"/>
      <c r="L16" s="55"/>
      <c r="M16" s="55"/>
      <c r="N16" s="55"/>
      <c r="O16" s="55"/>
      <c r="P16" s="80">
        <v>0.1</v>
      </c>
      <c r="Q16" s="54"/>
      <c r="R16" s="54"/>
      <c r="S16" s="54"/>
      <c r="T16" s="54"/>
      <c r="U16" s="54"/>
      <c r="V16" s="54"/>
      <c r="W16" s="263">
        <v>0.15</v>
      </c>
      <c r="X16" s="264"/>
      <c r="Y16" s="54"/>
      <c r="Z16" s="54"/>
      <c r="AA16" s="54"/>
      <c r="AB16" s="54"/>
      <c r="AC16" s="54"/>
      <c r="AD16" s="54"/>
      <c r="AE16" s="54"/>
      <c r="AF16" s="54"/>
      <c r="AG16" s="54"/>
      <c r="AH16" s="54"/>
      <c r="AI16" s="272">
        <v>0.1</v>
      </c>
      <c r="AJ16" s="273"/>
      <c r="AK16" s="274"/>
      <c r="AL16" s="54"/>
      <c r="AM16" s="54"/>
      <c r="AN16" s="54"/>
      <c r="AO16" s="54"/>
      <c r="AP16" s="54"/>
      <c r="AQ16" s="54"/>
      <c r="AR16" s="54"/>
      <c r="AS16" s="54"/>
      <c r="AT16" s="54"/>
      <c r="AU16" s="54"/>
      <c r="AV16" s="54"/>
      <c r="AW16" s="54"/>
      <c r="AX16" s="54"/>
      <c r="AY16" s="54"/>
      <c r="AZ16" s="83">
        <f t="shared" si="0"/>
        <v>0.5</v>
      </c>
    </row>
    <row r="17" spans="1:52" ht="15.75" customHeight="1" x14ac:dyDescent="0.3">
      <c r="A17" s="79">
        <v>14</v>
      </c>
      <c r="B17" s="230"/>
      <c r="C17" s="65" t="s">
        <v>188</v>
      </c>
      <c r="D17" s="263">
        <v>0.15</v>
      </c>
      <c r="E17" s="264"/>
      <c r="F17" s="55"/>
      <c r="G17" s="55"/>
      <c r="H17" s="55"/>
      <c r="I17" s="55"/>
      <c r="J17" s="55"/>
      <c r="K17" s="55"/>
      <c r="L17" s="55"/>
      <c r="M17" s="55"/>
      <c r="N17" s="55"/>
      <c r="O17" s="55"/>
      <c r="P17" s="80">
        <v>0.1</v>
      </c>
      <c r="Q17" s="54"/>
      <c r="R17" s="54"/>
      <c r="S17" s="54"/>
      <c r="T17" s="54"/>
      <c r="U17" s="54"/>
      <c r="V17" s="54"/>
      <c r="W17" s="263">
        <v>0.15</v>
      </c>
      <c r="X17" s="264"/>
      <c r="Y17" s="54"/>
      <c r="Z17" s="54"/>
      <c r="AA17" s="54"/>
      <c r="AB17" s="54"/>
      <c r="AC17" s="54"/>
      <c r="AD17" s="54"/>
      <c r="AE17" s="54"/>
      <c r="AF17" s="54"/>
      <c r="AG17" s="54"/>
      <c r="AH17" s="54"/>
      <c r="AI17" s="272">
        <v>0.1</v>
      </c>
      <c r="AJ17" s="273"/>
      <c r="AK17" s="274"/>
      <c r="AL17" s="54"/>
      <c r="AM17" s="54"/>
      <c r="AN17" s="54"/>
      <c r="AO17" s="54"/>
      <c r="AP17" s="54"/>
      <c r="AQ17" s="54"/>
      <c r="AR17" s="54"/>
      <c r="AS17" s="54"/>
      <c r="AT17" s="54"/>
      <c r="AU17" s="54"/>
      <c r="AV17" s="54"/>
      <c r="AW17" s="54"/>
      <c r="AX17" s="54"/>
      <c r="AY17" s="54"/>
      <c r="AZ17" s="83">
        <f t="shared" si="0"/>
        <v>0.5</v>
      </c>
    </row>
    <row r="18" spans="1:52" ht="15.75" customHeight="1" x14ac:dyDescent="0.3">
      <c r="A18" s="79">
        <v>15</v>
      </c>
      <c r="B18" s="262" t="s">
        <v>189</v>
      </c>
      <c r="C18" s="65" t="s">
        <v>190</v>
      </c>
      <c r="D18" s="263">
        <v>0.15</v>
      </c>
      <c r="E18" s="264"/>
      <c r="F18" s="55"/>
      <c r="G18" s="55"/>
      <c r="H18" s="55"/>
      <c r="I18" s="55"/>
      <c r="J18" s="55"/>
      <c r="K18" s="55"/>
      <c r="L18" s="55"/>
      <c r="M18" s="55"/>
      <c r="N18" s="55"/>
      <c r="O18" s="55"/>
      <c r="P18" s="80">
        <v>0.1</v>
      </c>
      <c r="Q18" s="54"/>
      <c r="R18" s="54"/>
      <c r="S18" s="54"/>
      <c r="T18" s="54"/>
      <c r="U18" s="54"/>
      <c r="V18" s="54"/>
      <c r="W18" s="263">
        <v>0.15</v>
      </c>
      <c r="X18" s="264"/>
      <c r="Y18" s="54"/>
      <c r="Z18" s="54"/>
      <c r="AA18" s="54"/>
      <c r="AB18" s="54"/>
      <c r="AC18" s="54"/>
      <c r="AD18" s="54"/>
      <c r="AE18" s="54"/>
      <c r="AF18" s="54"/>
      <c r="AG18" s="54"/>
      <c r="AH18" s="54"/>
      <c r="AI18" s="272">
        <v>0.1</v>
      </c>
      <c r="AJ18" s="273"/>
      <c r="AK18" s="274"/>
      <c r="AL18" s="54"/>
      <c r="AM18" s="54"/>
      <c r="AN18" s="54"/>
      <c r="AO18" s="54"/>
      <c r="AP18" s="54"/>
      <c r="AQ18" s="54"/>
      <c r="AR18" s="54"/>
      <c r="AS18" s="54"/>
      <c r="AT18" s="54"/>
      <c r="AU18" s="54"/>
      <c r="AV18" s="54"/>
      <c r="AW18" s="54"/>
      <c r="AX18" s="54"/>
      <c r="AY18" s="54"/>
      <c r="AZ18" s="83">
        <f t="shared" si="0"/>
        <v>0.5</v>
      </c>
    </row>
    <row r="19" spans="1:52" ht="15.75" customHeight="1" x14ac:dyDescent="0.3">
      <c r="A19" s="79">
        <v>16</v>
      </c>
      <c r="B19" s="230"/>
      <c r="C19" s="65" t="s">
        <v>191</v>
      </c>
      <c r="D19" s="263">
        <v>0.15</v>
      </c>
      <c r="E19" s="264"/>
      <c r="F19" s="55"/>
      <c r="G19" s="55"/>
      <c r="H19" s="55"/>
      <c r="I19" s="55"/>
      <c r="J19" s="55"/>
      <c r="K19" s="55"/>
      <c r="L19" s="55"/>
      <c r="M19" s="55"/>
      <c r="N19" s="55"/>
      <c r="O19" s="55"/>
      <c r="P19" s="80">
        <v>0.1</v>
      </c>
      <c r="Q19" s="54"/>
      <c r="R19" s="54"/>
      <c r="S19" s="54"/>
      <c r="T19" s="54"/>
      <c r="U19" s="54"/>
      <c r="V19" s="54"/>
      <c r="W19" s="263">
        <v>0.15</v>
      </c>
      <c r="X19" s="264"/>
      <c r="Y19" s="54"/>
      <c r="Z19" s="54"/>
      <c r="AA19" s="54"/>
      <c r="AB19" s="54"/>
      <c r="AC19" s="54"/>
      <c r="AD19" s="54"/>
      <c r="AE19" s="54"/>
      <c r="AF19" s="54"/>
      <c r="AG19" s="54"/>
      <c r="AH19" s="54"/>
      <c r="AI19" s="272">
        <v>0.1</v>
      </c>
      <c r="AJ19" s="273"/>
      <c r="AK19" s="274"/>
      <c r="AL19" s="54"/>
      <c r="AM19" s="54"/>
      <c r="AN19" s="54"/>
      <c r="AO19" s="54"/>
      <c r="AP19" s="54"/>
      <c r="AQ19" s="54"/>
      <c r="AR19" s="54"/>
      <c r="AS19" s="54"/>
      <c r="AT19" s="54"/>
      <c r="AU19" s="54"/>
      <c r="AV19" s="54"/>
      <c r="AW19" s="54"/>
      <c r="AX19" s="54"/>
      <c r="AY19" s="54"/>
      <c r="AZ19" s="83">
        <f t="shared" si="0"/>
        <v>0.5</v>
      </c>
    </row>
    <row r="20" spans="1:52" ht="15.75" customHeight="1" x14ac:dyDescent="0.3">
      <c r="A20" s="79">
        <v>17</v>
      </c>
      <c r="B20" s="230"/>
      <c r="C20" s="65" t="s">
        <v>192</v>
      </c>
      <c r="D20" s="263">
        <v>0.15</v>
      </c>
      <c r="E20" s="264"/>
      <c r="F20" s="55"/>
      <c r="G20" s="55"/>
      <c r="H20" s="55"/>
      <c r="I20" s="55"/>
      <c r="J20" s="55"/>
      <c r="K20" s="55"/>
      <c r="L20" s="55"/>
      <c r="M20" s="55"/>
      <c r="N20" s="55"/>
      <c r="O20" s="55"/>
      <c r="P20" s="80">
        <v>0.1</v>
      </c>
      <c r="Q20" s="54"/>
      <c r="R20" s="54"/>
      <c r="S20" s="54"/>
      <c r="T20" s="54"/>
      <c r="U20" s="54"/>
      <c r="V20" s="54"/>
      <c r="W20" s="263">
        <v>0.15</v>
      </c>
      <c r="X20" s="264"/>
      <c r="Y20" s="54"/>
      <c r="Z20" s="54"/>
      <c r="AA20" s="54"/>
      <c r="AB20" s="54"/>
      <c r="AC20" s="54"/>
      <c r="AD20" s="54"/>
      <c r="AE20" s="54"/>
      <c r="AF20" s="54"/>
      <c r="AG20" s="54"/>
      <c r="AH20" s="54"/>
      <c r="AI20" s="272">
        <v>0.1</v>
      </c>
      <c r="AJ20" s="273"/>
      <c r="AK20" s="274"/>
      <c r="AL20" s="54"/>
      <c r="AM20" s="54"/>
      <c r="AN20" s="54"/>
      <c r="AO20" s="54"/>
      <c r="AP20" s="54"/>
      <c r="AQ20" s="54"/>
      <c r="AR20" s="54"/>
      <c r="AS20" s="54"/>
      <c r="AT20" s="54"/>
      <c r="AU20" s="54"/>
      <c r="AV20" s="54"/>
      <c r="AW20" s="54"/>
      <c r="AX20" s="54"/>
      <c r="AY20" s="54"/>
      <c r="AZ20" s="83">
        <f t="shared" si="0"/>
        <v>0.5</v>
      </c>
    </row>
    <row r="21" spans="1:52" ht="15.75" customHeight="1" x14ac:dyDescent="0.3">
      <c r="A21" s="79">
        <v>18</v>
      </c>
      <c r="B21" s="230"/>
      <c r="C21" s="65" t="s">
        <v>193</v>
      </c>
      <c r="D21" s="263">
        <v>0.15</v>
      </c>
      <c r="E21" s="264"/>
      <c r="F21" s="55"/>
      <c r="G21" s="55"/>
      <c r="H21" s="55"/>
      <c r="I21" s="55"/>
      <c r="J21" s="55"/>
      <c r="K21" s="55"/>
      <c r="L21" s="55"/>
      <c r="M21" s="55"/>
      <c r="N21" s="55"/>
      <c r="O21" s="55"/>
      <c r="P21" s="80">
        <v>0.1</v>
      </c>
      <c r="Q21" s="54"/>
      <c r="R21" s="54"/>
      <c r="S21" s="54"/>
      <c r="T21" s="54"/>
      <c r="U21" s="54"/>
      <c r="V21" s="54"/>
      <c r="W21" s="263">
        <v>0.15</v>
      </c>
      <c r="X21" s="264"/>
      <c r="Y21" s="54"/>
      <c r="Z21" s="54"/>
      <c r="AA21" s="54"/>
      <c r="AB21" s="54"/>
      <c r="AC21" s="54"/>
      <c r="AD21" s="54"/>
      <c r="AE21" s="54"/>
      <c r="AF21" s="54"/>
      <c r="AG21" s="54"/>
      <c r="AH21" s="54"/>
      <c r="AI21" s="272">
        <v>0.1</v>
      </c>
      <c r="AJ21" s="273"/>
      <c r="AK21" s="274"/>
      <c r="AL21" s="54"/>
      <c r="AM21" s="54"/>
      <c r="AN21" s="54"/>
      <c r="AO21" s="54"/>
      <c r="AP21" s="54"/>
      <c r="AQ21" s="54"/>
      <c r="AR21" s="54"/>
      <c r="AS21" s="54"/>
      <c r="AT21" s="54"/>
      <c r="AU21" s="54"/>
      <c r="AV21" s="54"/>
      <c r="AW21" s="54"/>
      <c r="AX21" s="54"/>
      <c r="AY21" s="54"/>
      <c r="AZ21" s="83">
        <f t="shared" si="0"/>
        <v>0.5</v>
      </c>
    </row>
    <row r="22" spans="1:52" ht="15.75" customHeight="1" x14ac:dyDescent="0.3">
      <c r="A22" s="79">
        <v>19</v>
      </c>
      <c r="B22" s="230"/>
      <c r="C22" s="65" t="s">
        <v>194</v>
      </c>
      <c r="D22" s="263">
        <v>0.15</v>
      </c>
      <c r="E22" s="264"/>
      <c r="F22" s="55"/>
      <c r="G22" s="55"/>
      <c r="H22" s="55"/>
      <c r="I22" s="55"/>
      <c r="J22" s="55"/>
      <c r="K22" s="55"/>
      <c r="L22" s="55"/>
      <c r="M22" s="55"/>
      <c r="N22" s="55"/>
      <c r="O22" s="55"/>
      <c r="P22" s="80">
        <v>0.1</v>
      </c>
      <c r="Q22" s="54"/>
      <c r="R22" s="54"/>
      <c r="S22" s="54"/>
      <c r="T22" s="54"/>
      <c r="U22" s="54"/>
      <c r="V22" s="54"/>
      <c r="W22" s="263">
        <v>0.15</v>
      </c>
      <c r="X22" s="264"/>
      <c r="Y22" s="54"/>
      <c r="Z22" s="54"/>
      <c r="AA22" s="54"/>
      <c r="AB22" s="54"/>
      <c r="AC22" s="54"/>
      <c r="AD22" s="54"/>
      <c r="AE22" s="54"/>
      <c r="AF22" s="54"/>
      <c r="AG22" s="54"/>
      <c r="AH22" s="54"/>
      <c r="AI22" s="272">
        <v>0.1</v>
      </c>
      <c r="AJ22" s="273"/>
      <c r="AK22" s="274"/>
      <c r="AL22" s="54"/>
      <c r="AM22" s="54"/>
      <c r="AN22" s="54"/>
      <c r="AO22" s="54"/>
      <c r="AP22" s="54"/>
      <c r="AQ22" s="54"/>
      <c r="AR22" s="54"/>
      <c r="AS22" s="54"/>
      <c r="AT22" s="54"/>
      <c r="AU22" s="54"/>
      <c r="AV22" s="54"/>
      <c r="AW22" s="54"/>
      <c r="AX22" s="54"/>
      <c r="AY22" s="54"/>
      <c r="AZ22" s="83">
        <f t="shared" si="0"/>
        <v>0.5</v>
      </c>
    </row>
    <row r="23" spans="1:52" ht="15.75" customHeight="1" x14ac:dyDescent="0.3">
      <c r="A23" s="79">
        <v>20</v>
      </c>
      <c r="B23" s="230"/>
      <c r="C23" s="65" t="s">
        <v>195</v>
      </c>
      <c r="D23" s="263">
        <v>0.15</v>
      </c>
      <c r="E23" s="264"/>
      <c r="F23" s="55"/>
      <c r="G23" s="55"/>
      <c r="H23" s="55"/>
      <c r="I23" s="55"/>
      <c r="J23" s="55"/>
      <c r="K23" s="55"/>
      <c r="L23" s="55"/>
      <c r="M23" s="55"/>
      <c r="N23" s="55"/>
      <c r="O23" s="55"/>
      <c r="P23" s="80">
        <v>0.1</v>
      </c>
      <c r="Q23" s="54"/>
      <c r="R23" s="54"/>
      <c r="S23" s="54"/>
      <c r="T23" s="54"/>
      <c r="U23" s="54"/>
      <c r="V23" s="54"/>
      <c r="W23" s="263">
        <v>0.15</v>
      </c>
      <c r="X23" s="264"/>
      <c r="Y23" s="54"/>
      <c r="Z23" s="54"/>
      <c r="AA23" s="54"/>
      <c r="AB23" s="54"/>
      <c r="AC23" s="54"/>
      <c r="AD23" s="54"/>
      <c r="AE23" s="54"/>
      <c r="AF23" s="54"/>
      <c r="AG23" s="54"/>
      <c r="AH23" s="54"/>
      <c r="AI23" s="272">
        <v>0.1</v>
      </c>
      <c r="AJ23" s="273"/>
      <c r="AK23" s="274"/>
      <c r="AL23" s="54"/>
      <c r="AM23" s="54"/>
      <c r="AN23" s="54"/>
      <c r="AO23" s="54"/>
      <c r="AP23" s="54"/>
      <c r="AQ23" s="54"/>
      <c r="AR23" s="54"/>
      <c r="AS23" s="54"/>
      <c r="AT23" s="54"/>
      <c r="AU23" s="54"/>
      <c r="AV23" s="54"/>
      <c r="AW23" s="54"/>
      <c r="AX23" s="54"/>
      <c r="AY23" s="54"/>
      <c r="AZ23" s="83">
        <f t="shared" si="0"/>
        <v>0.5</v>
      </c>
    </row>
    <row r="24" spans="1:52" ht="15.75" customHeight="1" x14ac:dyDescent="0.3">
      <c r="A24" s="79">
        <v>21</v>
      </c>
      <c r="B24" s="230"/>
      <c r="C24" s="65" t="s">
        <v>196</v>
      </c>
      <c r="D24" s="263">
        <v>0.15</v>
      </c>
      <c r="E24" s="264"/>
      <c r="F24" s="55"/>
      <c r="G24" s="55"/>
      <c r="H24" s="55"/>
      <c r="I24" s="55"/>
      <c r="J24" s="55"/>
      <c r="K24" s="55"/>
      <c r="L24" s="55"/>
      <c r="M24" s="55"/>
      <c r="N24" s="55"/>
      <c r="O24" s="55"/>
      <c r="P24" s="80">
        <v>0.1</v>
      </c>
      <c r="Q24" s="54"/>
      <c r="R24" s="54"/>
      <c r="S24" s="54"/>
      <c r="T24" s="54"/>
      <c r="U24" s="54"/>
      <c r="V24" s="54"/>
      <c r="W24" s="263">
        <v>0.15</v>
      </c>
      <c r="X24" s="264"/>
      <c r="Y24" s="54"/>
      <c r="Z24" s="54"/>
      <c r="AA24" s="54"/>
      <c r="AB24" s="54"/>
      <c r="AC24" s="54"/>
      <c r="AD24" s="54"/>
      <c r="AE24" s="54"/>
      <c r="AF24" s="54"/>
      <c r="AG24" s="54"/>
      <c r="AH24" s="54"/>
      <c r="AI24" s="272">
        <v>0.1</v>
      </c>
      <c r="AJ24" s="273"/>
      <c r="AK24" s="274"/>
      <c r="AL24" s="54"/>
      <c r="AM24" s="54"/>
      <c r="AN24" s="54"/>
      <c r="AO24" s="54"/>
      <c r="AP24" s="54"/>
      <c r="AQ24" s="54"/>
      <c r="AR24" s="54"/>
      <c r="AS24" s="54"/>
      <c r="AT24" s="54"/>
      <c r="AU24" s="54"/>
      <c r="AV24" s="54"/>
      <c r="AW24" s="54"/>
      <c r="AX24" s="54"/>
      <c r="AY24" s="54"/>
      <c r="AZ24" s="83">
        <f t="shared" si="0"/>
        <v>0.5</v>
      </c>
    </row>
    <row r="25" spans="1:52" ht="15.75" customHeight="1" x14ac:dyDescent="0.3">
      <c r="A25" s="79">
        <v>22</v>
      </c>
      <c r="B25" s="230"/>
      <c r="C25" s="65" t="s">
        <v>197</v>
      </c>
      <c r="D25" s="263">
        <v>0.15</v>
      </c>
      <c r="E25" s="264"/>
      <c r="F25" s="55"/>
      <c r="G25" s="55"/>
      <c r="H25" s="55"/>
      <c r="I25" s="55"/>
      <c r="J25" s="55"/>
      <c r="K25" s="55"/>
      <c r="L25" s="55"/>
      <c r="M25" s="55"/>
      <c r="N25" s="55"/>
      <c r="O25" s="55"/>
      <c r="P25" s="80">
        <v>0.1</v>
      </c>
      <c r="Q25" s="54"/>
      <c r="R25" s="54"/>
      <c r="S25" s="54"/>
      <c r="T25" s="54"/>
      <c r="U25" s="54"/>
      <c r="V25" s="54"/>
      <c r="W25" s="263">
        <v>0.15</v>
      </c>
      <c r="X25" s="264"/>
      <c r="Y25" s="54"/>
      <c r="Z25" s="54"/>
      <c r="AA25" s="54"/>
      <c r="AB25" s="54"/>
      <c r="AC25" s="54"/>
      <c r="AD25" s="54"/>
      <c r="AE25" s="54"/>
      <c r="AF25" s="54"/>
      <c r="AG25" s="54"/>
      <c r="AH25" s="54"/>
      <c r="AI25" s="272">
        <v>0.1</v>
      </c>
      <c r="AJ25" s="273"/>
      <c r="AK25" s="274"/>
      <c r="AL25" s="54"/>
      <c r="AM25" s="54"/>
      <c r="AN25" s="54"/>
      <c r="AO25" s="54"/>
      <c r="AP25" s="54"/>
      <c r="AQ25" s="54"/>
      <c r="AR25" s="54"/>
      <c r="AS25" s="54"/>
      <c r="AT25" s="54"/>
      <c r="AU25" s="54"/>
      <c r="AV25" s="54"/>
      <c r="AW25" s="54"/>
      <c r="AX25" s="54"/>
      <c r="AY25" s="54"/>
      <c r="AZ25" s="83">
        <f t="shared" si="0"/>
        <v>0.5</v>
      </c>
    </row>
    <row r="26" spans="1:52" ht="15.75" customHeight="1" x14ac:dyDescent="0.3">
      <c r="A26" s="79">
        <v>23</v>
      </c>
      <c r="B26" s="230"/>
      <c r="C26" s="65" t="s">
        <v>198</v>
      </c>
      <c r="D26" s="263">
        <v>0.15</v>
      </c>
      <c r="E26" s="264"/>
      <c r="F26" s="55"/>
      <c r="G26" s="55"/>
      <c r="H26" s="55"/>
      <c r="I26" s="55"/>
      <c r="J26" s="55"/>
      <c r="K26" s="55"/>
      <c r="L26" s="55"/>
      <c r="M26" s="55"/>
      <c r="N26" s="55"/>
      <c r="O26" s="55"/>
      <c r="P26" s="80">
        <v>0.1</v>
      </c>
      <c r="Q26" s="54"/>
      <c r="R26" s="54"/>
      <c r="S26" s="54"/>
      <c r="T26" s="54"/>
      <c r="U26" s="54"/>
      <c r="V26" s="54"/>
      <c r="W26" s="263">
        <v>0.15</v>
      </c>
      <c r="X26" s="264"/>
      <c r="Y26" s="54"/>
      <c r="Z26" s="54"/>
      <c r="AA26" s="54"/>
      <c r="AB26" s="54"/>
      <c r="AC26" s="54"/>
      <c r="AD26" s="54"/>
      <c r="AE26" s="54"/>
      <c r="AF26" s="54"/>
      <c r="AG26" s="54"/>
      <c r="AH26" s="54"/>
      <c r="AI26" s="272">
        <v>0.1</v>
      </c>
      <c r="AJ26" s="273"/>
      <c r="AK26" s="274"/>
      <c r="AL26" s="54"/>
      <c r="AM26" s="54"/>
      <c r="AN26" s="54"/>
      <c r="AO26" s="54"/>
      <c r="AP26" s="54"/>
      <c r="AQ26" s="54"/>
      <c r="AR26" s="54"/>
      <c r="AS26" s="54"/>
      <c r="AT26" s="54"/>
      <c r="AU26" s="54"/>
      <c r="AV26" s="54"/>
      <c r="AW26" s="54"/>
      <c r="AX26" s="54"/>
      <c r="AY26" s="54"/>
      <c r="AZ26" s="83">
        <f t="shared" si="0"/>
        <v>0.5</v>
      </c>
    </row>
    <row r="27" spans="1:52" ht="15.75" customHeight="1" x14ac:dyDescent="0.3">
      <c r="A27" s="79">
        <v>24</v>
      </c>
      <c r="B27" s="262" t="s">
        <v>199</v>
      </c>
      <c r="C27" s="65" t="s">
        <v>200</v>
      </c>
      <c r="D27" s="263">
        <v>0.15</v>
      </c>
      <c r="E27" s="264"/>
      <c r="F27" s="55"/>
      <c r="G27" s="55"/>
      <c r="H27" s="55"/>
      <c r="I27" s="55"/>
      <c r="J27" s="55"/>
      <c r="K27" s="55"/>
      <c r="L27" s="55"/>
      <c r="M27" s="55"/>
      <c r="N27" s="55"/>
      <c r="O27" s="55"/>
      <c r="P27" s="80">
        <v>0.1</v>
      </c>
      <c r="Q27" s="54"/>
      <c r="R27" s="54"/>
      <c r="S27" s="54"/>
      <c r="T27" s="54"/>
      <c r="U27" s="54"/>
      <c r="V27" s="54"/>
      <c r="W27" s="263">
        <v>0.15</v>
      </c>
      <c r="X27" s="264"/>
      <c r="Y27" s="54"/>
      <c r="Z27" s="54"/>
      <c r="AA27" s="54"/>
      <c r="AB27" s="54"/>
      <c r="AC27" s="54"/>
      <c r="AD27" s="54"/>
      <c r="AE27" s="54"/>
      <c r="AF27" s="54"/>
      <c r="AG27" s="54"/>
      <c r="AH27" s="54"/>
      <c r="AI27" s="272">
        <v>0.1</v>
      </c>
      <c r="AJ27" s="273"/>
      <c r="AK27" s="274"/>
      <c r="AL27" s="54"/>
      <c r="AM27" s="54"/>
      <c r="AN27" s="54"/>
      <c r="AO27" s="54"/>
      <c r="AP27" s="54"/>
      <c r="AQ27" s="54"/>
      <c r="AR27" s="54"/>
      <c r="AS27" s="54"/>
      <c r="AT27" s="54"/>
      <c r="AU27" s="54"/>
      <c r="AV27" s="54"/>
      <c r="AW27" s="54"/>
      <c r="AX27" s="54"/>
      <c r="AY27" s="54"/>
      <c r="AZ27" s="83">
        <f t="shared" si="0"/>
        <v>0.5</v>
      </c>
    </row>
    <row r="28" spans="1:52" ht="15.75" customHeight="1" x14ac:dyDescent="0.3">
      <c r="A28" s="79">
        <v>25</v>
      </c>
      <c r="B28" s="230"/>
      <c r="C28" s="65" t="s">
        <v>201</v>
      </c>
      <c r="D28" s="263">
        <v>0.15</v>
      </c>
      <c r="E28" s="264"/>
      <c r="F28" s="55"/>
      <c r="G28" s="55"/>
      <c r="H28" s="55"/>
      <c r="I28" s="55"/>
      <c r="J28" s="55"/>
      <c r="K28" s="55"/>
      <c r="L28" s="55"/>
      <c r="M28" s="55"/>
      <c r="N28" s="55"/>
      <c r="O28" s="55"/>
      <c r="P28" s="80">
        <v>0.1</v>
      </c>
      <c r="Q28" s="54"/>
      <c r="R28" s="54"/>
      <c r="S28" s="54"/>
      <c r="T28" s="54"/>
      <c r="U28" s="54"/>
      <c r="V28" s="54"/>
      <c r="W28" s="263">
        <v>0.15</v>
      </c>
      <c r="X28" s="264"/>
      <c r="Y28" s="54"/>
      <c r="Z28" s="54"/>
      <c r="AA28" s="54"/>
      <c r="AB28" s="54"/>
      <c r="AC28" s="54"/>
      <c r="AD28" s="54"/>
      <c r="AE28" s="54"/>
      <c r="AF28" s="54"/>
      <c r="AG28" s="54"/>
      <c r="AH28" s="54"/>
      <c r="AI28" s="272">
        <v>0.1</v>
      </c>
      <c r="AJ28" s="273"/>
      <c r="AK28" s="274"/>
      <c r="AL28" s="54"/>
      <c r="AM28" s="54"/>
      <c r="AN28" s="54"/>
      <c r="AO28" s="54"/>
      <c r="AP28" s="54"/>
      <c r="AQ28" s="54"/>
      <c r="AR28" s="54"/>
      <c r="AS28" s="54"/>
      <c r="AT28" s="54"/>
      <c r="AU28" s="54"/>
      <c r="AV28" s="54"/>
      <c r="AW28" s="54"/>
      <c r="AX28" s="54"/>
      <c r="AY28" s="54"/>
      <c r="AZ28" s="83">
        <f t="shared" si="0"/>
        <v>0.5</v>
      </c>
    </row>
    <row r="29" spans="1:52" ht="15.75" customHeight="1" x14ac:dyDescent="0.3">
      <c r="A29" s="79">
        <v>26</v>
      </c>
      <c r="B29" s="230"/>
      <c r="C29" s="65" t="s">
        <v>202</v>
      </c>
      <c r="D29" s="263">
        <v>0.15</v>
      </c>
      <c r="E29" s="264"/>
      <c r="F29" s="55"/>
      <c r="G29" s="55"/>
      <c r="H29" s="55"/>
      <c r="I29" s="55"/>
      <c r="J29" s="55"/>
      <c r="K29" s="55"/>
      <c r="L29" s="55"/>
      <c r="M29" s="55"/>
      <c r="N29" s="55"/>
      <c r="O29" s="55"/>
      <c r="P29" s="80">
        <v>0.1</v>
      </c>
      <c r="Q29" s="54"/>
      <c r="R29" s="54"/>
      <c r="S29" s="54"/>
      <c r="T29" s="54"/>
      <c r="U29" s="54"/>
      <c r="V29" s="54"/>
      <c r="W29" s="263">
        <v>0.15</v>
      </c>
      <c r="X29" s="264"/>
      <c r="Y29" s="54"/>
      <c r="Z29" s="54"/>
      <c r="AA29" s="54"/>
      <c r="AB29" s="54"/>
      <c r="AC29" s="54"/>
      <c r="AD29" s="54"/>
      <c r="AE29" s="54"/>
      <c r="AF29" s="54"/>
      <c r="AG29" s="54"/>
      <c r="AH29" s="54"/>
      <c r="AI29" s="272">
        <v>0.1</v>
      </c>
      <c r="AJ29" s="273"/>
      <c r="AK29" s="274"/>
      <c r="AL29" s="54"/>
      <c r="AM29" s="54"/>
      <c r="AN29" s="54"/>
      <c r="AO29" s="54"/>
      <c r="AP29" s="54"/>
      <c r="AQ29" s="54"/>
      <c r="AR29" s="54"/>
      <c r="AS29" s="54"/>
      <c r="AT29" s="54"/>
      <c r="AU29" s="54"/>
      <c r="AV29" s="54"/>
      <c r="AW29" s="54"/>
      <c r="AX29" s="54"/>
      <c r="AY29" s="54"/>
      <c r="AZ29" s="83">
        <f t="shared" si="0"/>
        <v>0.5</v>
      </c>
    </row>
    <row r="30" spans="1:52" ht="15.75" customHeight="1" x14ac:dyDescent="0.3">
      <c r="A30" s="79">
        <v>27</v>
      </c>
      <c r="B30" s="262" t="s">
        <v>203</v>
      </c>
      <c r="C30" s="65" t="s">
        <v>204</v>
      </c>
      <c r="D30" s="263">
        <v>0.15</v>
      </c>
      <c r="E30" s="264"/>
      <c r="F30" s="55"/>
      <c r="G30" s="55"/>
      <c r="H30" s="55"/>
      <c r="I30" s="55"/>
      <c r="J30" s="55"/>
      <c r="K30" s="55"/>
      <c r="L30" s="55"/>
      <c r="M30" s="55"/>
      <c r="N30" s="55"/>
      <c r="O30" s="55"/>
      <c r="P30" s="80">
        <v>0.1</v>
      </c>
      <c r="Q30" s="54"/>
      <c r="R30" s="54"/>
      <c r="S30" s="54"/>
      <c r="T30" s="54"/>
      <c r="U30" s="54"/>
      <c r="V30" s="54"/>
      <c r="W30" s="263">
        <v>0.15</v>
      </c>
      <c r="X30" s="264"/>
      <c r="Y30" s="54"/>
      <c r="Z30" s="54"/>
      <c r="AA30" s="54"/>
      <c r="AB30" s="54"/>
      <c r="AC30" s="54"/>
      <c r="AD30" s="54"/>
      <c r="AE30" s="54"/>
      <c r="AF30" s="54"/>
      <c r="AG30" s="54"/>
      <c r="AH30" s="54"/>
      <c r="AI30" s="272">
        <v>0.1</v>
      </c>
      <c r="AJ30" s="273"/>
      <c r="AK30" s="274"/>
      <c r="AL30" s="54"/>
      <c r="AM30" s="54"/>
      <c r="AN30" s="54"/>
      <c r="AO30" s="54"/>
      <c r="AP30" s="54"/>
      <c r="AQ30" s="54"/>
      <c r="AR30" s="54"/>
      <c r="AS30" s="54"/>
      <c r="AT30" s="54"/>
      <c r="AU30" s="54"/>
      <c r="AV30" s="54"/>
      <c r="AW30" s="54"/>
      <c r="AX30" s="54"/>
      <c r="AY30" s="54"/>
      <c r="AZ30" s="83">
        <f t="shared" si="0"/>
        <v>0.5</v>
      </c>
    </row>
    <row r="31" spans="1:52" ht="15.75" customHeight="1" x14ac:dyDescent="0.3">
      <c r="A31" s="79">
        <v>28</v>
      </c>
      <c r="B31" s="230"/>
      <c r="C31" s="65" t="s">
        <v>205</v>
      </c>
      <c r="D31" s="263">
        <v>0.15</v>
      </c>
      <c r="E31" s="264"/>
      <c r="F31" s="55"/>
      <c r="G31" s="55"/>
      <c r="H31" s="55"/>
      <c r="I31" s="55"/>
      <c r="J31" s="55"/>
      <c r="K31" s="55"/>
      <c r="L31" s="55"/>
      <c r="M31" s="55"/>
      <c r="N31" s="55"/>
      <c r="O31" s="55"/>
      <c r="P31" s="80">
        <v>0.1</v>
      </c>
      <c r="Q31" s="54"/>
      <c r="R31" s="54"/>
      <c r="S31" s="54"/>
      <c r="T31" s="54"/>
      <c r="U31" s="54"/>
      <c r="V31" s="54"/>
      <c r="W31" s="263">
        <v>0.15</v>
      </c>
      <c r="X31" s="264"/>
      <c r="Y31" s="54"/>
      <c r="Z31" s="54"/>
      <c r="AA31" s="54"/>
      <c r="AB31" s="54"/>
      <c r="AC31" s="54"/>
      <c r="AD31" s="54"/>
      <c r="AE31" s="54"/>
      <c r="AF31" s="54"/>
      <c r="AG31" s="54"/>
      <c r="AH31" s="54"/>
      <c r="AI31" s="272">
        <v>0.1</v>
      </c>
      <c r="AJ31" s="273"/>
      <c r="AK31" s="274"/>
      <c r="AL31" s="54"/>
      <c r="AM31" s="54"/>
      <c r="AN31" s="54"/>
      <c r="AO31" s="54"/>
      <c r="AP31" s="54"/>
      <c r="AQ31" s="54"/>
      <c r="AR31" s="54"/>
      <c r="AS31" s="54"/>
      <c r="AT31" s="54"/>
      <c r="AU31" s="54"/>
      <c r="AV31" s="54"/>
      <c r="AW31" s="54"/>
      <c r="AX31" s="54"/>
      <c r="AY31" s="54"/>
      <c r="AZ31" s="83">
        <f t="shared" si="0"/>
        <v>0.5</v>
      </c>
    </row>
    <row r="32" spans="1:52" ht="15.75" customHeight="1" x14ac:dyDescent="0.3">
      <c r="A32" s="79">
        <v>29</v>
      </c>
      <c r="B32" s="230"/>
      <c r="C32" s="65" t="s">
        <v>206</v>
      </c>
      <c r="D32" s="263">
        <v>0.15</v>
      </c>
      <c r="E32" s="264"/>
      <c r="F32" s="55"/>
      <c r="G32" s="55"/>
      <c r="H32" s="55"/>
      <c r="I32" s="55"/>
      <c r="J32" s="55"/>
      <c r="K32" s="55"/>
      <c r="L32" s="55"/>
      <c r="M32" s="55"/>
      <c r="N32" s="55"/>
      <c r="O32" s="55"/>
      <c r="P32" s="80">
        <v>0.1</v>
      </c>
      <c r="Q32" s="54"/>
      <c r="R32" s="54"/>
      <c r="S32" s="54"/>
      <c r="T32" s="54"/>
      <c r="U32" s="54"/>
      <c r="V32" s="54"/>
      <c r="W32" s="263">
        <v>0.15</v>
      </c>
      <c r="X32" s="264"/>
      <c r="Y32" s="54"/>
      <c r="Z32" s="54"/>
      <c r="AA32" s="54"/>
      <c r="AB32" s="54"/>
      <c r="AC32" s="54"/>
      <c r="AD32" s="54"/>
      <c r="AE32" s="54"/>
      <c r="AF32" s="54"/>
      <c r="AG32" s="54"/>
      <c r="AH32" s="54"/>
      <c r="AI32" s="272">
        <v>0.1</v>
      </c>
      <c r="AJ32" s="273"/>
      <c r="AK32" s="274"/>
      <c r="AL32" s="54"/>
      <c r="AM32" s="54"/>
      <c r="AN32" s="54"/>
      <c r="AO32" s="54"/>
      <c r="AP32" s="54"/>
      <c r="AQ32" s="54"/>
      <c r="AR32" s="54"/>
      <c r="AS32" s="54"/>
      <c r="AT32" s="54"/>
      <c r="AU32" s="54"/>
      <c r="AV32" s="54"/>
      <c r="AW32" s="54"/>
      <c r="AX32" s="54"/>
      <c r="AY32" s="54"/>
      <c r="AZ32" s="83">
        <f t="shared" si="0"/>
        <v>0.5</v>
      </c>
    </row>
    <row r="33" spans="1:72" ht="15.75" customHeight="1" x14ac:dyDescent="0.3">
      <c r="A33" s="79">
        <v>30</v>
      </c>
      <c r="B33" s="230"/>
      <c r="C33" s="65" t="s">
        <v>207</v>
      </c>
      <c r="D33" s="263">
        <v>0.15</v>
      </c>
      <c r="E33" s="264"/>
      <c r="F33" s="55"/>
      <c r="G33" s="55"/>
      <c r="H33" s="55"/>
      <c r="I33" s="55"/>
      <c r="J33" s="55"/>
      <c r="K33" s="55"/>
      <c r="L33" s="55"/>
      <c r="M33" s="55"/>
      <c r="N33" s="55"/>
      <c r="O33" s="55"/>
      <c r="P33" s="80">
        <v>0.1</v>
      </c>
      <c r="Q33" s="54"/>
      <c r="R33" s="54"/>
      <c r="S33" s="54"/>
      <c r="T33" s="54"/>
      <c r="U33" s="54"/>
      <c r="V33" s="54"/>
      <c r="W33" s="263">
        <v>0.15</v>
      </c>
      <c r="X33" s="264"/>
      <c r="Y33" s="54"/>
      <c r="Z33" s="54"/>
      <c r="AA33" s="54"/>
      <c r="AB33" s="54"/>
      <c r="AC33" s="54"/>
      <c r="AD33" s="54"/>
      <c r="AE33" s="54"/>
      <c r="AF33" s="54"/>
      <c r="AG33" s="54"/>
      <c r="AH33" s="54"/>
      <c r="AI33" s="272">
        <v>0.1</v>
      </c>
      <c r="AJ33" s="273"/>
      <c r="AK33" s="274"/>
      <c r="AL33" s="54"/>
      <c r="AM33" s="54"/>
      <c r="AN33" s="54"/>
      <c r="AO33" s="54"/>
      <c r="AP33" s="54"/>
      <c r="AQ33" s="54"/>
      <c r="AR33" s="54"/>
      <c r="AS33" s="54"/>
      <c r="AT33" s="54"/>
      <c r="AU33" s="54"/>
      <c r="AV33" s="54"/>
      <c r="AW33" s="54"/>
      <c r="AX33" s="54"/>
      <c r="AY33" s="54"/>
      <c r="AZ33" s="83">
        <f t="shared" si="0"/>
        <v>0.5</v>
      </c>
    </row>
    <row r="34" spans="1:72" ht="15.75" customHeight="1" x14ac:dyDescent="0.3">
      <c r="A34" s="79">
        <v>31</v>
      </c>
      <c r="B34" s="230"/>
      <c r="C34" s="65" t="s">
        <v>208</v>
      </c>
      <c r="D34" s="263">
        <v>0.15</v>
      </c>
      <c r="E34" s="264"/>
      <c r="F34" s="55"/>
      <c r="G34" s="55"/>
      <c r="H34" s="55"/>
      <c r="I34" s="55"/>
      <c r="J34" s="55"/>
      <c r="K34" s="55"/>
      <c r="L34" s="55"/>
      <c r="M34" s="55"/>
      <c r="N34" s="55"/>
      <c r="O34" s="55"/>
      <c r="P34" s="80">
        <v>0.1</v>
      </c>
      <c r="Q34" s="54"/>
      <c r="R34" s="54"/>
      <c r="S34" s="54"/>
      <c r="T34" s="54"/>
      <c r="U34" s="54"/>
      <c r="V34" s="54"/>
      <c r="W34" s="263">
        <v>0.15</v>
      </c>
      <c r="X34" s="264"/>
      <c r="Y34" s="54"/>
      <c r="Z34" s="54"/>
      <c r="AA34" s="54"/>
      <c r="AB34" s="54"/>
      <c r="AC34" s="54"/>
      <c r="AD34" s="54"/>
      <c r="AE34" s="54"/>
      <c r="AF34" s="54"/>
      <c r="AG34" s="54"/>
      <c r="AH34" s="54"/>
      <c r="AI34" s="272">
        <v>0.1</v>
      </c>
      <c r="AJ34" s="273"/>
      <c r="AK34" s="274"/>
      <c r="AL34" s="54"/>
      <c r="AM34" s="54"/>
      <c r="AN34" s="54"/>
      <c r="AO34" s="54"/>
      <c r="AP34" s="54"/>
      <c r="AQ34" s="54"/>
      <c r="AR34" s="54"/>
      <c r="AS34" s="54"/>
      <c r="AT34" s="54"/>
      <c r="AU34" s="54"/>
      <c r="AV34" s="54"/>
      <c r="AW34" s="54"/>
      <c r="AX34" s="54"/>
      <c r="AY34" s="54"/>
      <c r="AZ34" s="83">
        <f t="shared" si="0"/>
        <v>0.5</v>
      </c>
    </row>
    <row r="35" spans="1:72" ht="15.75" customHeight="1" x14ac:dyDescent="0.3">
      <c r="A35" s="79">
        <v>32</v>
      </c>
      <c r="B35" s="230"/>
      <c r="C35" s="65" t="s">
        <v>209</v>
      </c>
      <c r="D35" s="263">
        <v>0.15</v>
      </c>
      <c r="E35" s="264"/>
      <c r="F35" s="55"/>
      <c r="G35" s="55"/>
      <c r="H35" s="55"/>
      <c r="I35" s="55"/>
      <c r="J35" s="55"/>
      <c r="K35" s="55"/>
      <c r="L35" s="55"/>
      <c r="M35" s="55"/>
      <c r="N35" s="55"/>
      <c r="O35" s="55"/>
      <c r="P35" s="80">
        <v>0.1</v>
      </c>
      <c r="Q35" s="54"/>
      <c r="R35" s="54"/>
      <c r="S35" s="54"/>
      <c r="T35" s="54"/>
      <c r="U35" s="54"/>
      <c r="V35" s="54"/>
      <c r="W35" s="263">
        <v>0.15</v>
      </c>
      <c r="X35" s="264"/>
      <c r="Y35" s="54"/>
      <c r="Z35" s="54"/>
      <c r="AA35" s="54"/>
      <c r="AB35" s="54"/>
      <c r="AC35" s="54"/>
      <c r="AD35" s="54"/>
      <c r="AE35" s="54"/>
      <c r="AF35" s="54"/>
      <c r="AG35" s="54"/>
      <c r="AH35" s="54"/>
      <c r="AI35" s="272">
        <v>0.1</v>
      </c>
      <c r="AJ35" s="273"/>
      <c r="AK35" s="274"/>
      <c r="AL35" s="54"/>
      <c r="AM35" s="54"/>
      <c r="AN35" s="54"/>
      <c r="AO35" s="54"/>
      <c r="AP35" s="54"/>
      <c r="AQ35" s="54"/>
      <c r="AR35" s="54"/>
      <c r="AS35" s="54"/>
      <c r="AT35" s="54"/>
      <c r="AU35" s="54"/>
      <c r="AV35" s="54"/>
      <c r="AW35" s="54"/>
      <c r="AX35" s="54"/>
      <c r="AY35" s="54"/>
      <c r="AZ35" s="83">
        <f t="shared" si="0"/>
        <v>0.5</v>
      </c>
    </row>
    <row r="36" spans="1:72" ht="15.75" customHeight="1" x14ac:dyDescent="0.3">
      <c r="A36" s="79">
        <v>33</v>
      </c>
      <c r="B36" s="230"/>
      <c r="C36" s="65" t="s">
        <v>210</v>
      </c>
      <c r="D36" s="263">
        <v>0.15</v>
      </c>
      <c r="E36" s="264"/>
      <c r="F36" s="55"/>
      <c r="G36" s="55"/>
      <c r="H36" s="55"/>
      <c r="I36" s="55"/>
      <c r="J36" s="55"/>
      <c r="K36" s="55"/>
      <c r="L36" s="55"/>
      <c r="M36" s="55"/>
      <c r="N36" s="55"/>
      <c r="O36" s="55"/>
      <c r="P36" s="80">
        <v>0.1</v>
      </c>
      <c r="Q36" s="54"/>
      <c r="R36" s="54"/>
      <c r="S36" s="54"/>
      <c r="T36" s="54"/>
      <c r="U36" s="54"/>
      <c r="V36" s="54"/>
      <c r="W36" s="263">
        <v>0.15</v>
      </c>
      <c r="X36" s="264"/>
      <c r="Y36" s="54"/>
      <c r="Z36" s="54"/>
      <c r="AA36" s="54"/>
      <c r="AB36" s="54"/>
      <c r="AC36" s="54"/>
      <c r="AD36" s="54"/>
      <c r="AE36" s="54"/>
      <c r="AF36" s="54"/>
      <c r="AG36" s="54"/>
      <c r="AH36" s="54"/>
      <c r="AI36" s="272">
        <v>0.1</v>
      </c>
      <c r="AJ36" s="273"/>
      <c r="AK36" s="274"/>
      <c r="AL36" s="54"/>
      <c r="AM36" s="54"/>
      <c r="AN36" s="54"/>
      <c r="AO36" s="54"/>
      <c r="AP36" s="54"/>
      <c r="AQ36" s="54"/>
      <c r="AR36" s="54"/>
      <c r="AS36" s="54"/>
      <c r="AT36" s="54"/>
      <c r="AU36" s="54"/>
      <c r="AV36" s="54"/>
      <c r="AW36" s="54"/>
      <c r="AX36" s="54"/>
      <c r="AY36" s="54"/>
      <c r="AZ36" s="83">
        <f t="shared" si="0"/>
        <v>0.5</v>
      </c>
    </row>
    <row r="37" spans="1:72" ht="15.75" customHeight="1" x14ac:dyDescent="0.3">
      <c r="A37" s="79">
        <v>34</v>
      </c>
      <c r="B37" s="230"/>
      <c r="C37" s="65" t="s">
        <v>211</v>
      </c>
      <c r="D37" s="263">
        <v>0.15</v>
      </c>
      <c r="E37" s="264"/>
      <c r="F37" s="55"/>
      <c r="G37" s="55"/>
      <c r="H37" s="55"/>
      <c r="I37" s="55"/>
      <c r="J37" s="55"/>
      <c r="K37" s="55"/>
      <c r="L37" s="55"/>
      <c r="M37" s="55"/>
      <c r="N37" s="55"/>
      <c r="O37" s="55"/>
      <c r="P37" s="80">
        <v>0.1</v>
      </c>
      <c r="Q37" s="54"/>
      <c r="R37" s="54"/>
      <c r="S37" s="54"/>
      <c r="T37" s="54"/>
      <c r="U37" s="54"/>
      <c r="V37" s="54"/>
      <c r="W37" s="263">
        <v>0.15</v>
      </c>
      <c r="X37" s="264"/>
      <c r="Y37" s="54"/>
      <c r="Z37" s="54"/>
      <c r="AA37" s="54"/>
      <c r="AB37" s="54"/>
      <c r="AC37" s="54"/>
      <c r="AD37" s="54"/>
      <c r="AE37" s="54"/>
      <c r="AF37" s="54"/>
      <c r="AG37" s="54"/>
      <c r="AH37" s="54"/>
      <c r="AI37" s="272">
        <v>0.1</v>
      </c>
      <c r="AJ37" s="273"/>
      <c r="AK37" s="274"/>
      <c r="AL37" s="54"/>
      <c r="AM37" s="54"/>
      <c r="AN37" s="54"/>
      <c r="AO37" s="54"/>
      <c r="AP37" s="54"/>
      <c r="AQ37" s="54"/>
      <c r="AR37" s="54"/>
      <c r="AS37" s="54"/>
      <c r="AT37" s="54"/>
      <c r="AU37" s="54"/>
      <c r="AV37" s="54"/>
      <c r="AW37" s="54"/>
      <c r="AX37" s="54"/>
      <c r="AY37" s="54"/>
      <c r="AZ37" s="83">
        <f t="shared" si="0"/>
        <v>0.5</v>
      </c>
    </row>
    <row r="38" spans="1:72" ht="15.75" customHeight="1" x14ac:dyDescent="0.3">
      <c r="A38" s="79">
        <v>35</v>
      </c>
      <c r="B38" s="230"/>
      <c r="C38" s="66" t="s">
        <v>212</v>
      </c>
      <c r="D38" s="263">
        <v>0.15</v>
      </c>
      <c r="E38" s="264"/>
      <c r="F38" s="55"/>
      <c r="G38" s="55"/>
      <c r="H38" s="55"/>
      <c r="I38" s="55"/>
      <c r="J38" s="55"/>
      <c r="K38" s="55"/>
      <c r="L38" s="55"/>
      <c r="M38" s="55"/>
      <c r="N38" s="55"/>
      <c r="O38" s="55"/>
      <c r="P38" s="80">
        <v>0.1</v>
      </c>
      <c r="Q38" s="54"/>
      <c r="R38" s="54"/>
      <c r="S38" s="54"/>
      <c r="T38" s="54"/>
      <c r="U38" s="54"/>
      <c r="V38" s="54"/>
      <c r="W38" s="263">
        <v>0.15</v>
      </c>
      <c r="X38" s="264"/>
      <c r="Y38" s="54"/>
      <c r="Z38" s="54"/>
      <c r="AA38" s="54"/>
      <c r="AB38" s="54"/>
      <c r="AC38" s="54"/>
      <c r="AD38" s="54"/>
      <c r="AE38" s="54"/>
      <c r="AF38" s="54"/>
      <c r="AG38" s="54"/>
      <c r="AH38" s="54"/>
      <c r="AI38" s="272">
        <v>0.1</v>
      </c>
      <c r="AJ38" s="273"/>
      <c r="AK38" s="274"/>
      <c r="AL38" s="54"/>
      <c r="AM38" s="54"/>
      <c r="AN38" s="54"/>
      <c r="AO38" s="54"/>
      <c r="AP38" s="54"/>
      <c r="AQ38" s="54"/>
      <c r="AR38" s="54"/>
      <c r="AS38" s="54"/>
      <c r="AT38" s="54"/>
      <c r="AU38" s="54"/>
      <c r="AV38" s="54"/>
      <c r="AW38" s="54"/>
      <c r="AX38" s="54"/>
      <c r="AY38" s="54"/>
      <c r="AZ38" s="83">
        <f t="shared" si="0"/>
        <v>0.5</v>
      </c>
    </row>
    <row r="39" spans="1:72" ht="15.75" customHeight="1" x14ac:dyDescent="0.3">
      <c r="A39" s="279" t="s">
        <v>213</v>
      </c>
      <c r="B39" s="280"/>
      <c r="C39" s="280"/>
      <c r="D39" s="280"/>
      <c r="E39" s="280"/>
      <c r="F39" s="280"/>
      <c r="G39" s="280"/>
      <c r="H39" s="280"/>
      <c r="I39" s="280"/>
      <c r="J39" s="280"/>
      <c r="K39" s="280"/>
      <c r="L39" s="280"/>
      <c r="M39" s="280"/>
      <c r="N39" s="280"/>
      <c r="O39" s="280"/>
      <c r="P39" s="280"/>
      <c r="Q39" s="280"/>
      <c r="R39" s="280"/>
      <c r="S39" s="280"/>
      <c r="T39" s="280"/>
      <c r="U39" s="280"/>
      <c r="V39" s="280"/>
      <c r="W39" s="280"/>
      <c r="X39" s="280"/>
      <c r="Y39" s="280"/>
      <c r="Z39" s="280"/>
      <c r="AA39" s="280"/>
      <c r="AB39" s="280"/>
      <c r="AC39" s="280"/>
      <c r="AD39" s="280"/>
      <c r="AE39" s="280"/>
      <c r="AF39" s="280"/>
      <c r="AG39" s="280"/>
      <c r="AH39" s="280"/>
      <c r="AI39" s="280"/>
      <c r="AJ39" s="280"/>
      <c r="AK39" s="280"/>
      <c r="AL39" s="280"/>
      <c r="AM39" s="280"/>
      <c r="AN39" s="280"/>
      <c r="AO39" s="280"/>
      <c r="AP39" s="280"/>
      <c r="AQ39" s="280"/>
      <c r="AR39" s="280"/>
      <c r="AS39" s="280"/>
      <c r="AT39" s="280"/>
      <c r="AU39" s="280"/>
      <c r="AV39" s="280"/>
      <c r="AW39" s="280"/>
      <c r="AX39" s="280"/>
      <c r="AY39" s="281"/>
      <c r="AZ39" s="93">
        <f>AVERAGE(AZ6:AZ38)</f>
        <v>0.5</v>
      </c>
      <c r="BA39" s="88"/>
      <c r="BB39" s="88"/>
      <c r="BC39" s="88"/>
      <c r="BD39" s="88"/>
      <c r="BE39" s="88"/>
      <c r="BF39" s="88"/>
      <c r="BG39" s="88"/>
      <c r="BH39" s="88"/>
      <c r="BI39" s="88"/>
      <c r="BJ39" s="88"/>
      <c r="BK39" s="88"/>
      <c r="BL39" s="88"/>
      <c r="BM39" s="88"/>
      <c r="BN39" s="88"/>
      <c r="BO39" s="88"/>
      <c r="BP39" s="88"/>
      <c r="BQ39" s="88"/>
      <c r="BR39" s="88"/>
      <c r="BS39" s="88"/>
      <c r="BT39" s="88"/>
    </row>
    <row r="40" spans="1:72" ht="15.75" customHeight="1" x14ac:dyDescent="0.3">
      <c r="B40" s="60"/>
      <c r="C40" s="61" t="s">
        <v>214</v>
      </c>
      <c r="D40" s="67"/>
      <c r="E40" s="68"/>
      <c r="F40" s="60"/>
      <c r="G40" s="60"/>
      <c r="H40" s="60"/>
      <c r="I40" s="60"/>
      <c r="J40" s="60"/>
      <c r="K40" s="60"/>
      <c r="L40" s="60"/>
      <c r="M40" s="60"/>
      <c r="N40" s="60"/>
      <c r="O40" s="56"/>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81"/>
      <c r="BA40" s="84"/>
      <c r="BB40" s="84"/>
      <c r="BC40" s="84"/>
      <c r="BD40" s="84"/>
      <c r="BE40" s="84"/>
      <c r="BF40" s="84"/>
      <c r="BG40" s="84"/>
    </row>
    <row r="41" spans="1:72" ht="15.75" customHeight="1" x14ac:dyDescent="0.3">
      <c r="B41" s="60"/>
      <c r="C41" s="67"/>
      <c r="D41" s="67"/>
      <c r="E41" s="68"/>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81"/>
      <c r="BA41" s="84"/>
      <c r="BB41" s="84"/>
      <c r="BC41" s="84"/>
      <c r="BD41" s="84"/>
      <c r="BE41" s="84"/>
      <c r="BF41" s="84"/>
      <c r="BG41" s="84"/>
    </row>
    <row r="42" spans="1:72" ht="15.75" customHeight="1" x14ac:dyDescent="0.3">
      <c r="B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81"/>
      <c r="BA42" s="84"/>
      <c r="BB42" s="84"/>
      <c r="BC42" s="84"/>
    </row>
    <row r="43" spans="1:72" ht="15.75" customHeight="1" x14ac:dyDescent="0.3">
      <c r="A43" s="256" t="s">
        <v>215</v>
      </c>
      <c r="B43" s="230"/>
      <c r="C43" s="230"/>
      <c r="D43" s="256" t="s">
        <v>216</v>
      </c>
      <c r="E43" s="230"/>
      <c r="F43" s="230"/>
      <c r="G43" s="256" t="s">
        <v>148</v>
      </c>
      <c r="H43" s="230"/>
      <c r="I43" s="256" t="s">
        <v>149</v>
      </c>
      <c r="J43" s="256" t="s">
        <v>150</v>
      </c>
      <c r="K43" s="256" t="s">
        <v>151</v>
      </c>
      <c r="L43" s="256" t="s">
        <v>152</v>
      </c>
      <c r="M43" s="256" t="s">
        <v>217</v>
      </c>
      <c r="N43" s="230"/>
      <c r="O43" s="256" t="s">
        <v>148</v>
      </c>
      <c r="P43" s="230"/>
      <c r="Q43" s="256" t="s">
        <v>149</v>
      </c>
      <c r="R43" s="256" t="s">
        <v>150</v>
      </c>
      <c r="S43" s="256" t="s">
        <v>151</v>
      </c>
      <c r="T43" s="256" t="s">
        <v>152</v>
      </c>
      <c r="U43" s="256" t="s">
        <v>218</v>
      </c>
      <c r="V43" s="230"/>
      <c r="W43" s="230"/>
      <c r="X43" s="256" t="s">
        <v>148</v>
      </c>
      <c r="Y43" s="230"/>
      <c r="Z43" s="256" t="s">
        <v>149</v>
      </c>
      <c r="AA43" s="256" t="s">
        <v>150</v>
      </c>
      <c r="AB43" s="256" t="s">
        <v>151</v>
      </c>
      <c r="AC43" s="256" t="s">
        <v>152</v>
      </c>
      <c r="AD43" s="256" t="s">
        <v>219</v>
      </c>
      <c r="AE43" s="230"/>
      <c r="AF43" s="256" t="s">
        <v>148</v>
      </c>
      <c r="AG43" s="230"/>
      <c r="AH43" s="256" t="s">
        <v>149</v>
      </c>
      <c r="AI43" s="246" t="s">
        <v>150</v>
      </c>
      <c r="AJ43" s="246" t="s">
        <v>151</v>
      </c>
      <c r="AK43" s="246" t="s">
        <v>152</v>
      </c>
      <c r="AL43" s="256" t="s">
        <v>220</v>
      </c>
      <c r="AP43" s="60"/>
      <c r="AQ43" s="60"/>
      <c r="AR43" s="60"/>
      <c r="AS43" s="60"/>
      <c r="AT43" s="60"/>
      <c r="AU43" s="60"/>
      <c r="AV43" s="60"/>
      <c r="AW43" s="60"/>
      <c r="AX43" s="60"/>
      <c r="AY43" s="60"/>
      <c r="AZ43" s="81"/>
      <c r="BA43" s="84"/>
      <c r="BB43" s="84"/>
      <c r="BC43" s="84"/>
      <c r="BD43" s="84"/>
      <c r="BE43" s="84"/>
      <c r="BF43" s="84"/>
      <c r="BG43" s="84"/>
      <c r="BH43" s="84"/>
      <c r="BI43" s="84"/>
      <c r="BJ43" s="84"/>
      <c r="BK43" s="84"/>
      <c r="BL43" s="84"/>
    </row>
    <row r="44" spans="1:72" ht="94.5" customHeight="1" x14ac:dyDescent="0.3">
      <c r="A44" s="230"/>
      <c r="B44" s="245"/>
      <c r="C44" s="230"/>
      <c r="D44" s="57" t="s">
        <v>221</v>
      </c>
      <c r="E44" s="57" t="s">
        <v>222</v>
      </c>
      <c r="F44" s="57" t="s">
        <v>223</v>
      </c>
      <c r="G44" s="256" t="s">
        <v>158</v>
      </c>
      <c r="H44" s="256" t="s">
        <v>159</v>
      </c>
      <c r="I44" s="230"/>
      <c r="J44" s="230"/>
      <c r="K44" s="230"/>
      <c r="L44" s="230"/>
      <c r="M44" s="58" t="s">
        <v>224</v>
      </c>
      <c r="N44" s="58" t="s">
        <v>223</v>
      </c>
      <c r="O44" s="256" t="s">
        <v>158</v>
      </c>
      <c r="P44" s="256" t="s">
        <v>159</v>
      </c>
      <c r="Q44" s="230"/>
      <c r="R44" s="230"/>
      <c r="S44" s="230"/>
      <c r="T44" s="230"/>
      <c r="U44" s="57" t="s">
        <v>225</v>
      </c>
      <c r="V44" s="57" t="s">
        <v>226</v>
      </c>
      <c r="W44" s="57" t="s">
        <v>223</v>
      </c>
      <c r="X44" s="256" t="s">
        <v>158</v>
      </c>
      <c r="Y44" s="256" t="s">
        <v>159</v>
      </c>
      <c r="Z44" s="230"/>
      <c r="AA44" s="230"/>
      <c r="AB44" s="230"/>
      <c r="AC44" s="230"/>
      <c r="AD44" s="57" t="s">
        <v>227</v>
      </c>
      <c r="AE44" s="57" t="s">
        <v>228</v>
      </c>
      <c r="AF44" s="256" t="s">
        <v>158</v>
      </c>
      <c r="AG44" s="256" t="s">
        <v>159</v>
      </c>
      <c r="AH44" s="230"/>
      <c r="AI44" s="247"/>
      <c r="AJ44" s="247"/>
      <c r="AK44" s="247"/>
      <c r="AL44" s="230"/>
      <c r="AM44" s="60"/>
      <c r="AN44" s="60"/>
      <c r="AO44" s="60"/>
      <c r="AP44" s="60"/>
      <c r="AQ44" s="60"/>
      <c r="AR44" s="60"/>
      <c r="AS44" s="60"/>
      <c r="AT44" s="60"/>
      <c r="AU44" s="60"/>
      <c r="AV44" s="60"/>
      <c r="AW44" s="60"/>
      <c r="AX44" s="60"/>
      <c r="AY44" s="60"/>
      <c r="AZ44" s="81"/>
      <c r="BA44" s="84"/>
      <c r="BB44" s="84"/>
      <c r="BC44" s="84"/>
      <c r="BD44" s="84"/>
    </row>
    <row r="45" spans="1:72" ht="33" customHeight="1" x14ac:dyDescent="0.3">
      <c r="A45" s="230"/>
      <c r="B45" s="230"/>
      <c r="C45" s="230"/>
      <c r="D45" s="255">
        <v>6.25E-2</v>
      </c>
      <c r="E45" s="253"/>
      <c r="F45" s="253"/>
      <c r="G45" s="230"/>
      <c r="H45" s="230"/>
      <c r="I45" s="254" t="s">
        <v>229</v>
      </c>
      <c r="J45" s="230"/>
      <c r="K45" s="230"/>
      <c r="L45" s="230"/>
      <c r="M45" s="255">
        <v>6.25E-2</v>
      </c>
      <c r="N45" s="253"/>
      <c r="O45" s="230"/>
      <c r="P45" s="230"/>
      <c r="Q45" s="254" t="s">
        <v>230</v>
      </c>
      <c r="R45" s="230"/>
      <c r="S45" s="230"/>
      <c r="T45" s="230"/>
      <c r="U45" s="255">
        <v>6.25E-2</v>
      </c>
      <c r="V45" s="253"/>
      <c r="W45" s="253"/>
      <c r="X45" s="230"/>
      <c r="Y45" s="230"/>
      <c r="Z45" s="254" t="s">
        <v>229</v>
      </c>
      <c r="AA45" s="230"/>
      <c r="AB45" s="230"/>
      <c r="AC45" s="230"/>
      <c r="AD45" s="255">
        <v>6.25E-2</v>
      </c>
      <c r="AE45" s="253"/>
      <c r="AF45" s="230"/>
      <c r="AG45" s="230"/>
      <c r="AH45" s="254" t="s">
        <v>229</v>
      </c>
      <c r="AI45" s="230"/>
      <c r="AJ45" s="230"/>
      <c r="AK45" s="230"/>
      <c r="AL45" s="92">
        <f>SUM($I45:$L45,$Q45:$T45,$Z45:$AC45,$D45:$AK45)</f>
        <v>0.25</v>
      </c>
      <c r="AM45" s="60"/>
      <c r="AN45" s="60"/>
      <c r="AO45" s="60"/>
      <c r="AP45" s="60"/>
      <c r="AQ45" s="60"/>
      <c r="AR45" s="60"/>
      <c r="AS45" s="60"/>
      <c r="AT45" s="60"/>
      <c r="AU45" s="60"/>
      <c r="AV45" s="60"/>
      <c r="AW45" s="60"/>
      <c r="AX45" s="60"/>
      <c r="AY45" s="60"/>
      <c r="AZ45" s="81"/>
      <c r="BA45" s="84"/>
      <c r="BB45" s="84"/>
      <c r="BC45" s="84"/>
      <c r="BD45" s="84"/>
    </row>
    <row r="46" spans="1:72" ht="15.75" customHeight="1" x14ac:dyDescent="0.3">
      <c r="A46" s="251" t="s">
        <v>189</v>
      </c>
      <c r="B46" s="230"/>
      <c r="C46" s="230"/>
      <c r="D46" s="252">
        <v>6.25E-2</v>
      </c>
      <c r="E46" s="253"/>
      <c r="F46" s="253"/>
      <c r="G46" s="70"/>
      <c r="H46" s="70"/>
      <c r="I46" s="70"/>
      <c r="J46" s="70"/>
      <c r="K46" s="70"/>
      <c r="L46" s="70"/>
      <c r="M46" s="252">
        <v>6.25E-2</v>
      </c>
      <c r="N46" s="253"/>
      <c r="O46" s="70"/>
      <c r="P46" s="70"/>
      <c r="Q46" s="70"/>
      <c r="R46" s="70"/>
      <c r="S46" s="70"/>
      <c r="T46" s="71"/>
      <c r="U46" s="252">
        <v>6.25E-2</v>
      </c>
      <c r="V46" s="253"/>
      <c r="W46" s="253"/>
      <c r="X46" s="69"/>
      <c r="Y46" s="70"/>
      <c r="Z46" s="70"/>
      <c r="AA46" s="70"/>
      <c r="AB46" s="70"/>
      <c r="AC46" s="70"/>
      <c r="AD46" s="252">
        <v>6.25E-2</v>
      </c>
      <c r="AE46" s="253"/>
      <c r="AF46" s="70"/>
      <c r="AG46" s="70"/>
      <c r="AH46" s="70"/>
      <c r="AI46" s="70"/>
      <c r="AJ46" s="70"/>
      <c r="AK46" s="72"/>
      <c r="AL46" s="72">
        <f>SUM(D46:AK46)</f>
        <v>0.25</v>
      </c>
      <c r="AM46" s="60"/>
      <c r="AN46" s="60"/>
      <c r="AO46" s="60"/>
      <c r="AP46" s="60"/>
      <c r="AQ46" s="60"/>
      <c r="AR46" s="60"/>
      <c r="AS46" s="60"/>
      <c r="AT46" s="60"/>
      <c r="AU46" s="60"/>
      <c r="AV46" s="60"/>
      <c r="AW46" s="60"/>
      <c r="AX46" s="60"/>
      <c r="AY46" s="60"/>
      <c r="AZ46" s="81"/>
      <c r="BA46" s="84"/>
      <c r="BB46" s="84"/>
      <c r="BC46" s="84"/>
      <c r="BD46" s="84"/>
    </row>
    <row r="47" spans="1:72" ht="15.75" customHeight="1" x14ac:dyDescent="0.3">
      <c r="A47" s="251" t="s">
        <v>199</v>
      </c>
      <c r="B47" s="230"/>
      <c r="C47" s="230"/>
      <c r="D47" s="252">
        <v>6.25E-2</v>
      </c>
      <c r="E47" s="253"/>
      <c r="F47" s="253"/>
      <c r="G47" s="70"/>
      <c r="H47" s="70"/>
      <c r="I47" s="70"/>
      <c r="J47" s="70"/>
      <c r="K47" s="70"/>
      <c r="L47" s="70"/>
      <c r="M47" s="252">
        <v>6.25E-2</v>
      </c>
      <c r="N47" s="253"/>
      <c r="O47" s="70"/>
      <c r="P47" s="70"/>
      <c r="Q47" s="70"/>
      <c r="R47" s="70"/>
      <c r="S47" s="70"/>
      <c r="T47" s="70"/>
      <c r="U47" s="252">
        <v>6.25E-2</v>
      </c>
      <c r="V47" s="253"/>
      <c r="W47" s="253"/>
      <c r="X47" s="69"/>
      <c r="Y47" s="70"/>
      <c r="Z47" s="70"/>
      <c r="AA47" s="70"/>
      <c r="AB47" s="70"/>
      <c r="AC47" s="70"/>
      <c r="AD47" s="252">
        <v>6.25E-2</v>
      </c>
      <c r="AE47" s="253"/>
      <c r="AF47" s="70"/>
      <c r="AG47" s="70"/>
      <c r="AH47" s="70"/>
      <c r="AI47" s="70"/>
      <c r="AJ47" s="70"/>
      <c r="AK47" s="72"/>
      <c r="AL47" s="72">
        <f t="shared" ref="AL47:AL51" si="1">SUM(D47:AK47)</f>
        <v>0.25</v>
      </c>
      <c r="AM47" s="60"/>
      <c r="AN47" s="60"/>
      <c r="AO47" s="60"/>
      <c r="AP47" s="60"/>
      <c r="AQ47" s="60"/>
      <c r="AR47" s="60"/>
      <c r="AS47" s="60"/>
      <c r="AT47" s="60"/>
      <c r="AU47" s="60"/>
      <c r="AV47" s="60"/>
      <c r="AW47" s="60"/>
      <c r="AX47" s="60"/>
      <c r="AY47" s="60"/>
      <c r="AZ47" s="81"/>
      <c r="BA47" s="84"/>
      <c r="BB47" s="84"/>
      <c r="BC47" s="84"/>
      <c r="BD47" s="84"/>
    </row>
    <row r="48" spans="1:72" ht="15.75" customHeight="1" x14ac:dyDescent="0.3">
      <c r="A48" s="251" t="s">
        <v>203</v>
      </c>
      <c r="B48" s="230"/>
      <c r="C48" s="230"/>
      <c r="D48" s="252">
        <v>6.25E-2</v>
      </c>
      <c r="E48" s="253"/>
      <c r="F48" s="253"/>
      <c r="G48" s="70"/>
      <c r="H48" s="70"/>
      <c r="I48" s="70"/>
      <c r="J48" s="70"/>
      <c r="K48" s="70"/>
      <c r="L48" s="70"/>
      <c r="M48" s="252">
        <v>6.25E-2</v>
      </c>
      <c r="N48" s="253"/>
      <c r="O48" s="70"/>
      <c r="P48" s="70"/>
      <c r="Q48" s="70"/>
      <c r="R48" s="70"/>
      <c r="S48" s="70"/>
      <c r="T48" s="70"/>
      <c r="U48" s="252">
        <v>6.25E-2</v>
      </c>
      <c r="V48" s="253"/>
      <c r="W48" s="253"/>
      <c r="X48" s="73"/>
      <c r="Y48" s="70"/>
      <c r="Z48" s="70"/>
      <c r="AA48" s="70"/>
      <c r="AB48" s="70"/>
      <c r="AC48" s="70"/>
      <c r="AD48" s="252">
        <v>6.25E-2</v>
      </c>
      <c r="AE48" s="253"/>
      <c r="AF48" s="70"/>
      <c r="AG48" s="70"/>
      <c r="AH48" s="70"/>
      <c r="AI48" s="70"/>
      <c r="AJ48" s="73"/>
      <c r="AK48" s="73"/>
      <c r="AL48" s="72">
        <f t="shared" si="1"/>
        <v>0.25</v>
      </c>
      <c r="AM48" s="60"/>
      <c r="AN48" s="60"/>
      <c r="AO48" s="60"/>
      <c r="AP48" s="60"/>
      <c r="AQ48" s="60"/>
      <c r="AR48" s="60"/>
      <c r="AS48" s="60"/>
      <c r="AT48" s="60"/>
      <c r="AU48" s="60"/>
      <c r="AV48" s="60"/>
      <c r="AW48" s="60"/>
      <c r="AX48" s="60"/>
      <c r="AY48" s="60"/>
      <c r="AZ48" s="81"/>
      <c r="BA48" s="84"/>
      <c r="BB48" s="84"/>
      <c r="BC48" s="84"/>
      <c r="BD48" s="84"/>
    </row>
    <row r="49" spans="1:59" ht="15.75" customHeight="1" x14ac:dyDescent="0.3">
      <c r="A49" s="251" t="s">
        <v>231</v>
      </c>
      <c r="B49" s="230"/>
      <c r="C49" s="230"/>
      <c r="D49" s="252">
        <v>6.25E-2</v>
      </c>
      <c r="E49" s="253"/>
      <c r="F49" s="253"/>
      <c r="G49" s="70"/>
      <c r="H49" s="70"/>
      <c r="I49" s="70"/>
      <c r="J49" s="70"/>
      <c r="K49" s="70"/>
      <c r="L49" s="70"/>
      <c r="M49" s="252">
        <v>6.25E-2</v>
      </c>
      <c r="N49" s="253"/>
      <c r="O49" s="70"/>
      <c r="P49" s="70"/>
      <c r="Q49" s="70"/>
      <c r="R49" s="70"/>
      <c r="S49" s="70"/>
      <c r="T49" s="70"/>
      <c r="U49" s="252">
        <v>6.25E-2</v>
      </c>
      <c r="V49" s="253"/>
      <c r="W49" s="253"/>
      <c r="X49" s="73"/>
      <c r="Y49" s="70"/>
      <c r="Z49" s="70"/>
      <c r="AA49" s="70"/>
      <c r="AB49" s="70"/>
      <c r="AC49" s="70"/>
      <c r="AD49" s="252">
        <v>6.25E-2</v>
      </c>
      <c r="AE49" s="253"/>
      <c r="AF49" s="70"/>
      <c r="AG49" s="70"/>
      <c r="AH49" s="70"/>
      <c r="AI49" s="70"/>
      <c r="AJ49" s="73"/>
      <c r="AK49" s="73"/>
      <c r="AL49" s="72">
        <f t="shared" si="1"/>
        <v>0.25</v>
      </c>
      <c r="AM49" s="60"/>
      <c r="AN49" s="60"/>
      <c r="AO49" s="60"/>
      <c r="AP49" s="60"/>
      <c r="AQ49" s="60"/>
      <c r="AR49" s="60"/>
      <c r="AS49" s="60"/>
      <c r="AT49" s="60"/>
      <c r="AU49" s="60"/>
      <c r="AV49" s="60"/>
      <c r="AW49" s="60"/>
      <c r="AX49" s="60"/>
      <c r="AY49" s="60"/>
      <c r="AZ49" s="81"/>
      <c r="BA49" s="84"/>
      <c r="BB49" s="84"/>
      <c r="BC49" s="84"/>
      <c r="BD49" s="84"/>
    </row>
    <row r="50" spans="1:59" ht="15.75" customHeight="1" x14ac:dyDescent="0.3">
      <c r="A50" s="251" t="s">
        <v>232</v>
      </c>
      <c r="B50" s="230"/>
      <c r="C50" s="230"/>
      <c r="D50" s="252">
        <v>6.25E-2</v>
      </c>
      <c r="E50" s="253"/>
      <c r="F50" s="253"/>
      <c r="G50" s="70"/>
      <c r="H50" s="70"/>
      <c r="I50" s="70"/>
      <c r="J50" s="70"/>
      <c r="K50" s="70"/>
      <c r="L50" s="70"/>
      <c r="M50" s="252">
        <v>6.25E-2</v>
      </c>
      <c r="N50" s="253"/>
      <c r="O50" s="70"/>
      <c r="P50" s="70"/>
      <c r="Q50" s="70"/>
      <c r="R50" s="70"/>
      <c r="S50" s="70"/>
      <c r="T50" s="70"/>
      <c r="U50" s="252">
        <v>6.25E-2</v>
      </c>
      <c r="V50" s="253"/>
      <c r="W50" s="253"/>
      <c r="X50" s="73"/>
      <c r="Y50" s="70"/>
      <c r="Z50" s="70"/>
      <c r="AA50" s="70"/>
      <c r="AB50" s="70"/>
      <c r="AC50" s="70"/>
      <c r="AD50" s="252">
        <v>6.25E-2</v>
      </c>
      <c r="AE50" s="253"/>
      <c r="AF50" s="70"/>
      <c r="AG50" s="70"/>
      <c r="AH50" s="70"/>
      <c r="AI50" s="70"/>
      <c r="AJ50" s="73"/>
      <c r="AK50" s="73"/>
      <c r="AL50" s="72">
        <f t="shared" si="1"/>
        <v>0.25</v>
      </c>
      <c r="AM50" s="60"/>
      <c r="AN50" s="60"/>
      <c r="AO50" s="60"/>
      <c r="AP50" s="60"/>
      <c r="AQ50" s="60"/>
      <c r="AR50" s="60"/>
      <c r="AS50" s="60"/>
      <c r="AT50" s="60"/>
      <c r="AU50" s="60"/>
      <c r="AV50" s="60"/>
      <c r="AW50" s="60"/>
      <c r="AX50" s="60"/>
      <c r="AY50" s="60"/>
      <c r="AZ50" s="81"/>
      <c r="BA50" s="84"/>
      <c r="BB50" s="84"/>
      <c r="BC50" s="84"/>
      <c r="BD50" s="84"/>
    </row>
    <row r="51" spans="1:59" ht="15.75" customHeight="1" x14ac:dyDescent="0.3">
      <c r="A51" s="251" t="s">
        <v>233</v>
      </c>
      <c r="B51" s="230"/>
      <c r="C51" s="230"/>
      <c r="D51" s="252">
        <v>6.25E-2</v>
      </c>
      <c r="E51" s="253"/>
      <c r="F51" s="253"/>
      <c r="G51" s="70"/>
      <c r="H51" s="70"/>
      <c r="I51" s="70"/>
      <c r="J51" s="70"/>
      <c r="K51" s="70"/>
      <c r="L51" s="70"/>
      <c r="M51" s="252">
        <v>6.25E-2</v>
      </c>
      <c r="N51" s="253"/>
      <c r="O51" s="70"/>
      <c r="P51" s="70"/>
      <c r="Q51" s="70"/>
      <c r="R51" s="70"/>
      <c r="S51" s="70"/>
      <c r="T51" s="70"/>
      <c r="U51" s="252">
        <v>6.25E-2</v>
      </c>
      <c r="V51" s="253"/>
      <c r="W51" s="253"/>
      <c r="X51" s="73"/>
      <c r="Y51" s="70"/>
      <c r="Z51" s="70"/>
      <c r="AA51" s="70"/>
      <c r="AB51" s="70"/>
      <c r="AC51" s="70"/>
      <c r="AD51" s="252">
        <v>6.25E-2</v>
      </c>
      <c r="AE51" s="253"/>
      <c r="AF51" s="70"/>
      <c r="AG51" s="70"/>
      <c r="AH51" s="70"/>
      <c r="AI51" s="70"/>
      <c r="AJ51" s="73"/>
      <c r="AK51" s="73"/>
      <c r="AL51" s="72">
        <f t="shared" si="1"/>
        <v>0.25</v>
      </c>
    </row>
    <row r="52" spans="1:59" ht="15.75" customHeight="1" x14ac:dyDescent="0.3">
      <c r="A52" s="276" t="s">
        <v>234</v>
      </c>
      <c r="B52" s="277"/>
      <c r="C52" s="277"/>
      <c r="D52" s="277"/>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J52" s="277"/>
      <c r="AK52" s="278"/>
      <c r="AL52" s="72">
        <f>AVERAGE(AL46:AL51)</f>
        <v>0.25</v>
      </c>
      <c r="AM52" s="60"/>
      <c r="AN52" s="60"/>
      <c r="AO52" s="60"/>
      <c r="AP52" s="60"/>
      <c r="AQ52" s="60"/>
      <c r="AR52" s="60"/>
      <c r="AS52" s="60"/>
      <c r="AT52" s="60"/>
      <c r="AU52" s="60"/>
      <c r="AV52" s="60"/>
      <c r="AW52" s="60"/>
      <c r="AX52" s="60"/>
      <c r="AY52" s="60"/>
      <c r="AZ52" s="81"/>
      <c r="BA52" s="84"/>
      <c r="BB52" s="84"/>
      <c r="BC52" s="84"/>
      <c r="BD52" s="84"/>
      <c r="BE52" s="84"/>
      <c r="BF52" s="84"/>
      <c r="BG52" s="84"/>
    </row>
    <row r="53" spans="1:59" ht="15.75" customHeight="1" x14ac:dyDescent="0.3">
      <c r="B53" s="60"/>
      <c r="C53" s="61" t="s">
        <v>235</v>
      </c>
      <c r="E53" s="60"/>
      <c r="F53" s="60"/>
      <c r="G53" s="60"/>
      <c r="H53" s="60"/>
      <c r="I53" s="60"/>
      <c r="J53" s="60"/>
      <c r="K53" s="60"/>
      <c r="L53" s="60"/>
      <c r="M53" s="60"/>
      <c r="N53" s="60"/>
      <c r="O53" s="74"/>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81"/>
      <c r="BA53" s="84"/>
      <c r="BB53" s="84"/>
      <c r="BC53" s="84"/>
    </row>
    <row r="54" spans="1:59" ht="15.75" customHeight="1" x14ac:dyDescent="0.3">
      <c r="B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81"/>
      <c r="BA54" s="84"/>
      <c r="BB54" s="84"/>
      <c r="BC54" s="84"/>
    </row>
    <row r="55" spans="1:59" ht="57.75" customHeight="1" x14ac:dyDescent="0.3">
      <c r="A55" s="229" t="s">
        <v>236</v>
      </c>
      <c r="B55" s="230"/>
      <c r="C55" s="230"/>
      <c r="D55" s="59" t="s">
        <v>216</v>
      </c>
      <c r="E55" s="229" t="s">
        <v>148</v>
      </c>
      <c r="F55" s="230"/>
      <c r="G55" s="248" t="s">
        <v>149</v>
      </c>
      <c r="H55" s="248" t="s">
        <v>150</v>
      </c>
      <c r="I55" s="248" t="s">
        <v>151</v>
      </c>
      <c r="J55" s="248" t="s">
        <v>152</v>
      </c>
      <c r="K55" s="229" t="s">
        <v>217</v>
      </c>
      <c r="L55" s="230"/>
      <c r="M55" s="229" t="s">
        <v>148</v>
      </c>
      <c r="N55" s="230"/>
      <c r="O55" s="248" t="s">
        <v>149</v>
      </c>
      <c r="P55" s="248" t="s">
        <v>150</v>
      </c>
      <c r="Q55" s="248" t="s">
        <v>151</v>
      </c>
      <c r="R55" s="248" t="s">
        <v>152</v>
      </c>
      <c r="S55" s="229" t="s">
        <v>218</v>
      </c>
      <c r="T55" s="230"/>
      <c r="U55" s="229" t="s">
        <v>148</v>
      </c>
      <c r="V55" s="230"/>
      <c r="W55" s="248" t="s">
        <v>149</v>
      </c>
      <c r="X55" s="248" t="s">
        <v>150</v>
      </c>
      <c r="Y55" s="248" t="s">
        <v>151</v>
      </c>
      <c r="Z55" s="248" t="s">
        <v>152</v>
      </c>
      <c r="AA55" s="229" t="s">
        <v>237</v>
      </c>
      <c r="AB55" s="230"/>
      <c r="AC55" s="230"/>
      <c r="AD55" s="229" t="s">
        <v>148</v>
      </c>
      <c r="AE55" s="230"/>
      <c r="AF55" s="248" t="s">
        <v>149</v>
      </c>
      <c r="AG55" s="248" t="s">
        <v>150</v>
      </c>
      <c r="AH55" s="248" t="s">
        <v>151</v>
      </c>
      <c r="AI55" s="248" t="s">
        <v>152</v>
      </c>
      <c r="AJ55" s="229" t="s">
        <v>238</v>
      </c>
      <c r="AL55" s="60"/>
      <c r="AM55" s="60"/>
      <c r="AN55" s="60"/>
      <c r="AO55" s="60"/>
      <c r="AP55" s="60"/>
      <c r="AQ55" s="60"/>
      <c r="AR55" s="60"/>
      <c r="AS55" s="60"/>
      <c r="AT55" s="60"/>
      <c r="AU55" s="60"/>
      <c r="AV55" s="60"/>
      <c r="AW55" s="60"/>
      <c r="AX55" s="60"/>
      <c r="AY55" s="60"/>
    </row>
    <row r="56" spans="1:59" ht="79.5" customHeight="1" x14ac:dyDescent="0.3">
      <c r="A56" s="230"/>
      <c r="B56" s="245"/>
      <c r="C56" s="230"/>
      <c r="D56" s="59" t="s">
        <v>239</v>
      </c>
      <c r="E56" s="229" t="s">
        <v>158</v>
      </c>
      <c r="F56" s="229" t="s">
        <v>159</v>
      </c>
      <c r="G56" s="249"/>
      <c r="H56" s="249"/>
      <c r="I56" s="249"/>
      <c r="J56" s="249"/>
      <c r="K56" s="59" t="s">
        <v>240</v>
      </c>
      <c r="L56" s="59" t="s">
        <v>241</v>
      </c>
      <c r="M56" s="229" t="s">
        <v>158</v>
      </c>
      <c r="N56" s="229" t="s">
        <v>159</v>
      </c>
      <c r="O56" s="249"/>
      <c r="P56" s="249"/>
      <c r="Q56" s="249"/>
      <c r="R56" s="249"/>
      <c r="S56" s="59" t="s">
        <v>242</v>
      </c>
      <c r="T56" s="59" t="s">
        <v>243</v>
      </c>
      <c r="U56" s="229" t="s">
        <v>158</v>
      </c>
      <c r="V56" s="229" t="s">
        <v>159</v>
      </c>
      <c r="W56" s="249"/>
      <c r="X56" s="249"/>
      <c r="Y56" s="249"/>
      <c r="Z56" s="249"/>
      <c r="AA56" s="59" t="s">
        <v>244</v>
      </c>
      <c r="AB56" s="59" t="s">
        <v>245</v>
      </c>
      <c r="AC56" s="59" t="s">
        <v>241</v>
      </c>
      <c r="AD56" s="229" t="s">
        <v>158</v>
      </c>
      <c r="AE56" s="229" t="s">
        <v>159</v>
      </c>
      <c r="AF56" s="249"/>
      <c r="AG56" s="249"/>
      <c r="AH56" s="249"/>
      <c r="AI56" s="249"/>
      <c r="AJ56" s="230"/>
      <c r="AL56" s="60"/>
      <c r="AM56" s="60"/>
      <c r="AN56" s="60"/>
      <c r="AO56" s="60"/>
      <c r="AP56" s="60"/>
      <c r="AQ56" s="60"/>
      <c r="AR56" s="60"/>
      <c r="AS56" s="60"/>
      <c r="AT56" s="60"/>
      <c r="AU56" s="60"/>
      <c r="AV56" s="60"/>
      <c r="AW56" s="60"/>
      <c r="AX56" s="60"/>
      <c r="AY56" s="60"/>
      <c r="AZ56" s="81"/>
      <c r="BA56" s="84"/>
      <c r="BB56" s="84"/>
    </row>
    <row r="57" spans="1:59" ht="17.25" customHeight="1" x14ac:dyDescent="0.3">
      <c r="A57" s="230"/>
      <c r="B57" s="230"/>
      <c r="C57" s="230"/>
      <c r="D57" s="89">
        <v>6.25E-2</v>
      </c>
      <c r="E57" s="230"/>
      <c r="F57" s="230"/>
      <c r="G57" s="250"/>
      <c r="H57" s="250"/>
      <c r="I57" s="250"/>
      <c r="J57" s="250"/>
      <c r="K57" s="235">
        <v>6.25E-2</v>
      </c>
      <c r="L57" s="230"/>
      <c r="M57" s="230"/>
      <c r="N57" s="230"/>
      <c r="O57" s="250"/>
      <c r="P57" s="250"/>
      <c r="Q57" s="250"/>
      <c r="R57" s="250"/>
      <c r="S57" s="235">
        <v>6.25E-2</v>
      </c>
      <c r="T57" s="230"/>
      <c r="U57" s="230"/>
      <c r="V57" s="230"/>
      <c r="W57" s="250"/>
      <c r="X57" s="250"/>
      <c r="Y57" s="250"/>
      <c r="Z57" s="250"/>
      <c r="AA57" s="236">
        <v>6.25E-2</v>
      </c>
      <c r="AB57" s="237"/>
      <c r="AC57" s="237"/>
      <c r="AD57" s="230"/>
      <c r="AE57" s="230"/>
      <c r="AF57" s="250"/>
      <c r="AG57" s="250"/>
      <c r="AH57" s="250"/>
      <c r="AI57" s="250"/>
      <c r="AJ57" s="91">
        <f>SUM($G57:$J57,$O57:$R57,$W57:$Z57,$D57:$AI57)</f>
        <v>0.25</v>
      </c>
      <c r="AL57" s="60"/>
      <c r="AM57" s="60"/>
      <c r="AN57" s="60"/>
      <c r="AO57" s="60"/>
      <c r="AP57" s="60"/>
      <c r="AQ57" s="60"/>
      <c r="AR57" s="60"/>
      <c r="AS57" s="60"/>
      <c r="AT57" s="60"/>
      <c r="AU57" s="60"/>
      <c r="AV57" s="60"/>
      <c r="AW57" s="60"/>
      <c r="AX57" s="60"/>
      <c r="AY57" s="60"/>
      <c r="AZ57" s="81"/>
      <c r="BA57" s="84"/>
      <c r="BB57" s="84"/>
    </row>
    <row r="58" spans="1:59" ht="57" customHeight="1" x14ac:dyDescent="0.3">
      <c r="A58" s="238" t="s">
        <v>246</v>
      </c>
      <c r="B58" s="230"/>
      <c r="C58" s="230"/>
      <c r="D58" s="90">
        <v>6.25E-2</v>
      </c>
      <c r="E58" s="75"/>
      <c r="F58" s="75"/>
      <c r="G58" s="231" t="s">
        <v>247</v>
      </c>
      <c r="H58" s="230"/>
      <c r="I58" s="230"/>
      <c r="J58" s="230"/>
      <c r="K58" s="239">
        <v>6.25E-2</v>
      </c>
      <c r="L58" s="230"/>
      <c r="M58" s="75"/>
      <c r="N58" s="75"/>
      <c r="O58" s="231" t="s">
        <v>248</v>
      </c>
      <c r="P58" s="230"/>
      <c r="Q58" s="230"/>
      <c r="R58" s="230"/>
      <c r="S58" s="240">
        <v>6.25E-2</v>
      </c>
      <c r="T58" s="241"/>
      <c r="U58" s="75"/>
      <c r="V58" s="75"/>
      <c r="W58" s="231" t="s">
        <v>249</v>
      </c>
      <c r="X58" s="230"/>
      <c r="Y58" s="230"/>
      <c r="Z58" s="230"/>
      <c r="AA58" s="240">
        <v>6.25E-2</v>
      </c>
      <c r="AB58" s="275"/>
      <c r="AC58" s="241"/>
      <c r="AD58" s="75"/>
      <c r="AE58" s="75"/>
      <c r="AF58" s="231" t="s">
        <v>250</v>
      </c>
      <c r="AG58" s="230"/>
      <c r="AH58" s="230"/>
      <c r="AI58" s="230"/>
      <c r="AJ58" s="76">
        <f>SUM(D58:AI58)</f>
        <v>0.25</v>
      </c>
      <c r="AL58" s="60"/>
      <c r="AM58" s="60"/>
      <c r="AN58" s="60"/>
      <c r="AO58" s="60"/>
      <c r="AP58" s="60"/>
      <c r="AQ58" s="60"/>
      <c r="AR58" s="60"/>
      <c r="AS58" s="60"/>
      <c r="AT58" s="60"/>
      <c r="AU58" s="60"/>
      <c r="AV58" s="60"/>
      <c r="AW58" s="60"/>
      <c r="AX58" s="60"/>
      <c r="AY58" s="60"/>
      <c r="AZ58" s="81"/>
      <c r="BA58" s="84"/>
      <c r="BB58" s="84"/>
    </row>
    <row r="59" spans="1:59" ht="21" customHeight="1" x14ac:dyDescent="0.3">
      <c r="A59" s="242" t="s">
        <v>251</v>
      </c>
      <c r="B59" s="243"/>
      <c r="C59" s="243"/>
      <c r="D59" s="243"/>
      <c r="E59" s="243"/>
      <c r="F59" s="243"/>
      <c r="G59" s="243"/>
      <c r="H59" s="243"/>
      <c r="I59" s="243"/>
      <c r="J59" s="243"/>
      <c r="K59" s="243"/>
      <c r="L59" s="243"/>
      <c r="M59" s="243"/>
      <c r="N59" s="243"/>
      <c r="O59" s="243"/>
      <c r="P59" s="243"/>
      <c r="Q59" s="243"/>
      <c r="R59" s="243"/>
      <c r="S59" s="243"/>
      <c r="T59" s="243"/>
      <c r="U59" s="243"/>
      <c r="V59" s="243"/>
      <c r="W59" s="243"/>
      <c r="X59" s="243"/>
      <c r="Y59" s="243"/>
      <c r="Z59" s="243"/>
      <c r="AA59" s="243"/>
      <c r="AB59" s="243"/>
      <c r="AC59" s="243"/>
      <c r="AD59" s="243"/>
      <c r="AE59" s="243"/>
      <c r="AF59" s="243"/>
      <c r="AG59" s="243"/>
      <c r="AH59" s="243"/>
      <c r="AI59" s="244"/>
      <c r="AJ59" s="62">
        <f>AVERAGE(AJ58)</f>
        <v>0.25</v>
      </c>
      <c r="AL59" s="60"/>
      <c r="AM59" s="60"/>
      <c r="AN59" s="60"/>
      <c r="AO59" s="60"/>
      <c r="AP59" s="60"/>
      <c r="AQ59" s="60"/>
      <c r="AR59" s="60"/>
      <c r="AS59" s="60"/>
      <c r="AT59" s="60"/>
      <c r="AU59" s="60"/>
      <c r="AV59" s="60"/>
      <c r="AW59" s="60"/>
      <c r="AX59" s="60"/>
      <c r="AY59" s="60"/>
      <c r="AZ59" s="81"/>
      <c r="BA59" s="84"/>
      <c r="BB59" s="84"/>
    </row>
    <row r="60" spans="1:59" ht="15.75" customHeight="1" x14ac:dyDescent="0.3">
      <c r="B60" s="60"/>
      <c r="C60" s="60"/>
      <c r="D60" s="60"/>
      <c r="E60" s="60"/>
      <c r="F60" s="60"/>
      <c r="G60" s="60"/>
      <c r="H60" s="60"/>
      <c r="I60" s="60"/>
      <c r="J60" s="60"/>
      <c r="K60" s="60"/>
      <c r="L60" s="60"/>
      <c r="M60" s="60"/>
      <c r="N60" s="60"/>
      <c r="O60" s="68"/>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81"/>
      <c r="BA60" s="84"/>
      <c r="BB60" s="84"/>
      <c r="BC60" s="84"/>
    </row>
    <row r="61" spans="1:59" ht="24" customHeight="1" x14ac:dyDescent="0.3">
      <c r="B61" s="60"/>
      <c r="C61" s="77" t="s">
        <v>252</v>
      </c>
      <c r="D61" s="63" t="s">
        <v>253</v>
      </c>
      <c r="E61" s="63" t="s">
        <v>254</v>
      </c>
      <c r="F61" s="63" t="s">
        <v>255</v>
      </c>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81"/>
      <c r="AZ61" s="60"/>
    </row>
    <row r="62" spans="1:59" ht="15.75" customHeight="1" x14ac:dyDescent="0.3">
      <c r="B62" s="60"/>
      <c r="C62" s="64" t="s">
        <v>256</v>
      </c>
      <c r="D62" s="94">
        <v>0.5</v>
      </c>
      <c r="E62" s="78">
        <f>+AZ39</f>
        <v>0.5</v>
      </c>
      <c r="F62" s="232">
        <f>+E62+E63+E64</f>
        <v>1</v>
      </c>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Y62" s="50"/>
      <c r="AZ62" s="61"/>
    </row>
    <row r="63" spans="1:59" ht="15.75" customHeight="1" x14ac:dyDescent="0.3">
      <c r="B63" s="60"/>
      <c r="C63" s="77" t="s">
        <v>257</v>
      </c>
      <c r="D63" s="94">
        <v>0.25</v>
      </c>
      <c r="E63" s="78">
        <f>+AL52</f>
        <v>0.25</v>
      </c>
      <c r="F63" s="233"/>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Y63" s="50"/>
      <c r="AZ63" s="61"/>
    </row>
    <row r="64" spans="1:59" ht="15.75" customHeight="1" x14ac:dyDescent="0.3">
      <c r="B64" s="60"/>
      <c r="C64" s="77" t="s">
        <v>258</v>
      </c>
      <c r="D64" s="94">
        <v>0.25</v>
      </c>
      <c r="E64" s="78">
        <f>+AJ59</f>
        <v>0.25</v>
      </c>
      <c r="F64" s="234"/>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Y64" s="50"/>
      <c r="AZ64" s="61"/>
    </row>
    <row r="65" spans="2:59" ht="15.75" customHeight="1" x14ac:dyDescent="0.3">
      <c r="B65" s="60"/>
      <c r="E65" s="60"/>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60"/>
      <c r="AP65" s="60"/>
      <c r="AQ65" s="60"/>
      <c r="AR65" s="60"/>
      <c r="AS65" s="60"/>
      <c r="AT65" s="60"/>
      <c r="AU65" s="60"/>
      <c r="AV65" s="60"/>
      <c r="AW65" s="60"/>
      <c r="AX65" s="60"/>
      <c r="AY65" s="60"/>
      <c r="AZ65" s="81"/>
      <c r="BA65" s="84"/>
    </row>
    <row r="66" spans="2:59" ht="15.75" customHeight="1" x14ac:dyDescent="0.3">
      <c r="B66" s="60"/>
      <c r="E66" s="60"/>
      <c r="F66" s="60"/>
      <c r="G66" s="60"/>
      <c r="H66" s="60"/>
      <c r="I66" s="60"/>
      <c r="J66" s="60"/>
      <c r="K66" s="60"/>
      <c r="L66" s="60"/>
      <c r="M66" s="60"/>
      <c r="N66" s="60"/>
      <c r="O66" s="60"/>
      <c r="P66" s="60"/>
      <c r="Q66" s="60"/>
      <c r="R66" s="60"/>
      <c r="S66" s="60"/>
      <c r="T66" s="60"/>
      <c r="U66" s="60"/>
      <c r="V66" s="60"/>
      <c r="W66" s="60"/>
      <c r="X66" s="60"/>
      <c r="Y66" s="60"/>
      <c r="Z66" s="60"/>
      <c r="AA66" s="60"/>
      <c r="AB66" s="60"/>
      <c r="AC66" s="60"/>
      <c r="AD66" s="60"/>
      <c r="AE66" s="60"/>
      <c r="AF66" s="60"/>
      <c r="AG66" s="60"/>
      <c r="AH66" s="60"/>
      <c r="AI66" s="60"/>
      <c r="AJ66" s="60"/>
      <c r="AK66" s="60"/>
      <c r="AL66" s="60"/>
      <c r="AM66" s="60"/>
      <c r="AN66" s="60"/>
      <c r="AO66" s="60"/>
      <c r="AP66" s="60"/>
      <c r="AQ66" s="60"/>
      <c r="AR66" s="60"/>
      <c r="AS66" s="60"/>
      <c r="AT66" s="60"/>
      <c r="AU66" s="60"/>
      <c r="AV66" s="60"/>
      <c r="AW66" s="60"/>
      <c r="AX66" s="60"/>
      <c r="AY66" s="60"/>
      <c r="AZ66" s="81"/>
      <c r="BA66" s="84"/>
    </row>
    <row r="67" spans="2:59" ht="15.75" customHeight="1" x14ac:dyDescent="0.3">
      <c r="B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c r="AP67" s="60"/>
      <c r="AQ67" s="60"/>
      <c r="AR67" s="60"/>
      <c r="AS67" s="60"/>
      <c r="AT67" s="60"/>
      <c r="AU67" s="60"/>
      <c r="AV67" s="60"/>
      <c r="AW67" s="60"/>
      <c r="AX67" s="60"/>
      <c r="AY67" s="60"/>
      <c r="AZ67" s="81"/>
      <c r="BA67" s="84"/>
      <c r="BB67" s="84"/>
      <c r="BC67" s="84"/>
      <c r="BD67" s="84"/>
      <c r="BE67" s="84"/>
      <c r="BF67" s="84"/>
      <c r="BG67" s="84"/>
    </row>
    <row r="68" spans="2:59" ht="15.75" customHeight="1" x14ac:dyDescent="0.3">
      <c r="B68" s="60"/>
      <c r="E68" s="60"/>
      <c r="F68" s="60"/>
      <c r="G68" s="60"/>
      <c r="H68" s="60"/>
      <c r="I68" s="60"/>
      <c r="J68" s="60"/>
      <c r="K68" s="60"/>
      <c r="L68" s="60"/>
      <c r="M68" s="60"/>
      <c r="N68" s="60"/>
      <c r="O68" s="60"/>
      <c r="P68" s="60"/>
      <c r="Q68" s="60"/>
      <c r="R68" s="60"/>
      <c r="S68" s="60"/>
      <c r="T68" s="60"/>
      <c r="U68" s="60"/>
      <c r="V68" s="60"/>
      <c r="W68" s="60"/>
      <c r="X68" s="60"/>
      <c r="Y68" s="60"/>
      <c r="Z68" s="60"/>
      <c r="AA68" s="60"/>
      <c r="AB68" s="60"/>
      <c r="AC68" s="60"/>
      <c r="AD68" s="60"/>
      <c r="AE68" s="60"/>
      <c r="AF68" s="60"/>
      <c r="AG68" s="60"/>
      <c r="AH68" s="60"/>
      <c r="AI68" s="60"/>
      <c r="AJ68" s="60"/>
      <c r="AK68" s="60"/>
      <c r="AL68" s="60"/>
      <c r="AM68" s="60"/>
      <c r="AN68" s="60"/>
      <c r="AO68" s="60"/>
      <c r="AP68" s="60"/>
      <c r="AQ68" s="60"/>
      <c r="AR68" s="60"/>
      <c r="AS68" s="60"/>
      <c r="AT68" s="60"/>
      <c r="AU68" s="60"/>
      <c r="AV68" s="60"/>
      <c r="AW68" s="60"/>
      <c r="AX68" s="60"/>
      <c r="AY68" s="60"/>
      <c r="AZ68" s="81"/>
      <c r="BA68" s="84"/>
      <c r="BB68" s="84"/>
      <c r="BC68" s="84"/>
      <c r="BD68" s="84"/>
      <c r="BE68" s="84"/>
      <c r="BF68" s="84"/>
      <c r="BG68" s="84"/>
    </row>
    <row r="69" spans="2:59" ht="15.75" customHeight="1" x14ac:dyDescent="0.3">
      <c r="B69" s="60"/>
      <c r="E69" s="60"/>
      <c r="F69" s="60"/>
      <c r="G69" s="60"/>
      <c r="H69" s="60"/>
      <c r="I69" s="60"/>
      <c r="J69" s="60"/>
      <c r="K69" s="60"/>
      <c r="L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60"/>
      <c r="AP69" s="60"/>
      <c r="AQ69" s="60"/>
      <c r="AR69" s="60"/>
      <c r="AS69" s="60"/>
      <c r="AT69" s="60"/>
      <c r="AU69" s="60"/>
      <c r="AV69" s="60"/>
      <c r="AW69" s="60"/>
      <c r="AX69" s="60"/>
      <c r="AY69" s="60"/>
      <c r="AZ69" s="81"/>
      <c r="BA69" s="84"/>
      <c r="BB69" s="84"/>
      <c r="BC69" s="84"/>
      <c r="BD69" s="84"/>
      <c r="BE69" s="84"/>
      <c r="BF69" s="84"/>
      <c r="BG69" s="84"/>
    </row>
    <row r="70" spans="2:59" ht="15.75" customHeight="1" x14ac:dyDescent="0.3">
      <c r="B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60"/>
      <c r="AS70" s="60"/>
      <c r="AT70" s="60"/>
      <c r="AU70" s="60"/>
      <c r="AV70" s="60"/>
      <c r="AW70" s="60"/>
      <c r="AX70" s="60"/>
      <c r="AY70" s="60"/>
      <c r="AZ70" s="81"/>
      <c r="BA70" s="84"/>
      <c r="BB70" s="84"/>
      <c r="BC70" s="84"/>
      <c r="BD70" s="84"/>
      <c r="BE70" s="84"/>
      <c r="BF70" s="84"/>
      <c r="BG70" s="84"/>
    </row>
    <row r="71" spans="2:59" ht="15.75" customHeight="1" x14ac:dyDescent="0.3">
      <c r="B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81"/>
      <c r="BA71" s="84"/>
      <c r="BB71" s="84"/>
      <c r="BC71" s="84"/>
      <c r="BD71" s="84"/>
      <c r="BE71" s="84"/>
      <c r="BF71" s="84"/>
      <c r="BG71" s="84"/>
    </row>
    <row r="72" spans="2:59" ht="15.75" customHeight="1" x14ac:dyDescent="0.3">
      <c r="B72" s="60"/>
      <c r="E72" s="60"/>
      <c r="F72" s="60"/>
      <c r="G72" s="60"/>
      <c r="H72" s="60"/>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c r="AP72" s="60"/>
      <c r="AQ72" s="60"/>
      <c r="AR72" s="60"/>
      <c r="AS72" s="60"/>
      <c r="AT72" s="60"/>
      <c r="AU72" s="60"/>
      <c r="AV72" s="60"/>
      <c r="AW72" s="60"/>
      <c r="AX72" s="60"/>
      <c r="AY72" s="60"/>
      <c r="AZ72" s="81"/>
      <c r="BA72" s="84"/>
      <c r="BB72" s="84"/>
      <c r="BC72" s="84"/>
      <c r="BD72" s="84"/>
      <c r="BE72" s="84"/>
      <c r="BF72" s="84"/>
      <c r="BG72" s="84"/>
    </row>
    <row r="73" spans="2:59" ht="15.75" customHeight="1" x14ac:dyDescent="0.3">
      <c r="B73" s="60"/>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c r="AY73" s="60"/>
      <c r="AZ73" s="81"/>
      <c r="BA73" s="84"/>
      <c r="BB73" s="84"/>
      <c r="BC73" s="84"/>
      <c r="BD73" s="84"/>
      <c r="BE73" s="84"/>
      <c r="BF73" s="84"/>
      <c r="BG73" s="84"/>
    </row>
    <row r="74" spans="2:59" ht="15.75" customHeight="1" x14ac:dyDescent="0.3">
      <c r="B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81"/>
      <c r="BA74" s="84"/>
      <c r="BB74" s="84"/>
      <c r="BC74" s="84"/>
      <c r="BD74" s="84"/>
      <c r="BE74" s="84"/>
      <c r="BF74" s="84"/>
      <c r="BG74" s="84"/>
    </row>
    <row r="75" spans="2:59" ht="15.75" customHeight="1" x14ac:dyDescent="0.3">
      <c r="B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c r="AO75" s="60"/>
      <c r="AP75" s="60"/>
      <c r="AQ75" s="60"/>
      <c r="AR75" s="60"/>
      <c r="AS75" s="60"/>
      <c r="AT75" s="60"/>
      <c r="AU75" s="60"/>
      <c r="AV75" s="60"/>
      <c r="AW75" s="60"/>
      <c r="AX75" s="60"/>
      <c r="AY75" s="60"/>
      <c r="AZ75" s="81"/>
      <c r="BA75" s="84"/>
      <c r="BB75" s="84"/>
      <c r="BC75" s="84"/>
      <c r="BD75" s="84"/>
      <c r="BE75" s="84"/>
      <c r="BF75" s="84"/>
      <c r="BG75" s="84"/>
    </row>
    <row r="76" spans="2:59" ht="15.75" customHeight="1" x14ac:dyDescent="0.3">
      <c r="B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60"/>
      <c r="AL76" s="60"/>
      <c r="AM76" s="60"/>
      <c r="AN76" s="60"/>
      <c r="AO76" s="60"/>
      <c r="AP76" s="60"/>
      <c r="AQ76" s="60"/>
      <c r="AR76" s="60"/>
      <c r="AS76" s="60"/>
      <c r="AT76" s="60"/>
      <c r="AU76" s="60"/>
      <c r="AV76" s="60"/>
      <c r="AW76" s="60"/>
      <c r="AX76" s="60"/>
      <c r="AY76" s="60"/>
      <c r="AZ76" s="81"/>
      <c r="BA76" s="84"/>
      <c r="BB76" s="84"/>
      <c r="BC76" s="84"/>
      <c r="BD76" s="84"/>
      <c r="BE76" s="84"/>
      <c r="BF76" s="84"/>
      <c r="BG76" s="84"/>
    </row>
    <row r="77" spans="2:59" ht="15.75" customHeight="1" x14ac:dyDescent="0.3">
      <c r="B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60"/>
      <c r="AS77" s="60"/>
      <c r="AT77" s="60"/>
      <c r="AU77" s="60"/>
      <c r="AV77" s="60"/>
      <c r="AW77" s="60"/>
      <c r="AX77" s="60"/>
      <c r="AY77" s="60"/>
      <c r="AZ77" s="81"/>
      <c r="BA77" s="84"/>
      <c r="BB77" s="84"/>
      <c r="BC77" s="84"/>
      <c r="BD77" s="84"/>
      <c r="BE77" s="84"/>
      <c r="BF77" s="84"/>
      <c r="BG77" s="84"/>
    </row>
    <row r="78" spans="2:59" ht="15.75" customHeight="1" x14ac:dyDescent="0.3">
      <c r="B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c r="AP78" s="60"/>
      <c r="AQ78" s="60"/>
      <c r="AR78" s="60"/>
      <c r="AS78" s="60"/>
      <c r="AT78" s="60"/>
      <c r="AU78" s="60"/>
      <c r="AV78" s="60"/>
      <c r="AW78" s="60"/>
      <c r="AX78" s="60"/>
      <c r="AY78" s="60"/>
      <c r="AZ78" s="81"/>
      <c r="BA78" s="84"/>
      <c r="BB78" s="84"/>
      <c r="BC78" s="84"/>
      <c r="BD78" s="84"/>
      <c r="BE78" s="84"/>
      <c r="BF78" s="84"/>
      <c r="BG78" s="84"/>
    </row>
    <row r="79" spans="2:59" ht="15.75" customHeight="1" x14ac:dyDescent="0.3">
      <c r="B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60"/>
      <c r="AL79" s="60"/>
      <c r="AM79" s="60"/>
      <c r="AN79" s="60"/>
      <c r="AO79" s="60"/>
      <c r="AP79" s="60"/>
      <c r="AQ79" s="60"/>
      <c r="AR79" s="60"/>
      <c r="AS79" s="60"/>
      <c r="AT79" s="60"/>
      <c r="AU79" s="60"/>
      <c r="AV79" s="60"/>
      <c r="AW79" s="60"/>
      <c r="AX79" s="60"/>
      <c r="AY79" s="60"/>
      <c r="AZ79" s="81"/>
      <c r="BA79" s="84"/>
      <c r="BB79" s="84"/>
      <c r="BC79" s="84"/>
      <c r="BD79" s="84"/>
      <c r="BE79" s="84"/>
      <c r="BF79" s="84"/>
      <c r="BG79" s="84"/>
    </row>
    <row r="80" spans="2:59" ht="15.75" customHeight="1" x14ac:dyDescent="0.3">
      <c r="B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60"/>
      <c r="AL80" s="60"/>
      <c r="AM80" s="60"/>
      <c r="AN80" s="60"/>
      <c r="AO80" s="60"/>
      <c r="AP80" s="60"/>
      <c r="AQ80" s="60"/>
      <c r="AR80" s="60"/>
      <c r="AS80" s="60"/>
      <c r="AT80" s="60"/>
      <c r="AU80" s="60"/>
      <c r="AV80" s="60"/>
      <c r="AW80" s="60"/>
      <c r="AX80" s="60"/>
      <c r="AY80" s="60"/>
      <c r="AZ80" s="81"/>
      <c r="BA80" s="84"/>
      <c r="BB80" s="84"/>
      <c r="BC80" s="84"/>
      <c r="BD80" s="84"/>
      <c r="BE80" s="84"/>
      <c r="BF80" s="84"/>
      <c r="BG80" s="84"/>
    </row>
    <row r="81" spans="2:59" ht="15.75" customHeight="1" x14ac:dyDescent="0.3">
      <c r="B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60"/>
      <c r="AL81" s="60"/>
      <c r="AM81" s="60"/>
      <c r="AN81" s="60"/>
      <c r="AO81" s="60"/>
      <c r="AP81" s="60"/>
      <c r="AQ81" s="60"/>
      <c r="AR81" s="60"/>
      <c r="AS81" s="60"/>
      <c r="AT81" s="60"/>
      <c r="AU81" s="60"/>
      <c r="AV81" s="60"/>
      <c r="AW81" s="60"/>
      <c r="AX81" s="60"/>
      <c r="AY81" s="60"/>
      <c r="AZ81" s="81"/>
      <c r="BA81" s="84"/>
      <c r="BB81" s="84"/>
      <c r="BC81" s="84"/>
      <c r="BD81" s="84"/>
      <c r="BE81" s="84"/>
      <c r="BF81" s="84"/>
      <c r="BG81" s="84"/>
    </row>
    <row r="82" spans="2:59" ht="15.75" customHeight="1" x14ac:dyDescent="0.3">
      <c r="B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c r="AX82" s="60"/>
      <c r="AY82" s="60"/>
      <c r="AZ82" s="81"/>
      <c r="BA82" s="84"/>
      <c r="BB82" s="84"/>
      <c r="BC82" s="84"/>
      <c r="BD82" s="84"/>
      <c r="BE82" s="84"/>
      <c r="BF82" s="84"/>
      <c r="BG82" s="84"/>
    </row>
    <row r="83" spans="2:59" ht="15.75" customHeight="1" x14ac:dyDescent="0.3">
      <c r="B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60"/>
      <c r="AL83" s="60"/>
      <c r="AM83" s="60"/>
      <c r="AN83" s="60"/>
      <c r="AO83" s="60"/>
      <c r="AP83" s="60"/>
      <c r="AQ83" s="60"/>
      <c r="AR83" s="60"/>
      <c r="AS83" s="60"/>
      <c r="AT83" s="60"/>
      <c r="AU83" s="60"/>
      <c r="AV83" s="60"/>
      <c r="AW83" s="60"/>
      <c r="AX83" s="60"/>
      <c r="AY83" s="60"/>
      <c r="AZ83" s="81"/>
      <c r="BA83" s="84"/>
      <c r="BB83" s="84"/>
      <c r="BC83" s="84"/>
      <c r="BD83" s="84"/>
      <c r="BE83" s="84"/>
      <c r="BF83" s="84"/>
      <c r="BG83" s="84"/>
    </row>
    <row r="84" spans="2:59" ht="15.75" customHeight="1" x14ac:dyDescent="0.3">
      <c r="B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0"/>
      <c r="AS84" s="60"/>
      <c r="AT84" s="60"/>
      <c r="AU84" s="60"/>
      <c r="AV84" s="60"/>
      <c r="AW84" s="60"/>
      <c r="AX84" s="60"/>
      <c r="AY84" s="60"/>
      <c r="AZ84" s="81"/>
      <c r="BA84" s="84"/>
      <c r="BB84" s="84"/>
      <c r="BC84" s="84"/>
      <c r="BD84" s="84"/>
      <c r="BE84" s="84"/>
      <c r="BF84" s="84"/>
      <c r="BG84" s="84"/>
    </row>
    <row r="85" spans="2:59" ht="15.75" customHeight="1" x14ac:dyDescent="0.3">
      <c r="B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c r="AX85" s="60"/>
      <c r="AY85" s="60"/>
      <c r="AZ85" s="81"/>
      <c r="BA85" s="84"/>
      <c r="BB85" s="84"/>
      <c r="BC85" s="84"/>
      <c r="BD85" s="84"/>
      <c r="BE85" s="84"/>
      <c r="BF85" s="84"/>
      <c r="BG85" s="84"/>
    </row>
    <row r="86" spans="2:59" ht="15.75" customHeight="1" x14ac:dyDescent="0.3">
      <c r="B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60"/>
      <c r="AL86" s="60"/>
      <c r="AM86" s="60"/>
      <c r="AN86" s="60"/>
      <c r="AO86" s="60"/>
      <c r="AP86" s="60"/>
      <c r="AQ86" s="60"/>
      <c r="AR86" s="60"/>
      <c r="AS86" s="60"/>
      <c r="AT86" s="60"/>
      <c r="AU86" s="60"/>
      <c r="AV86" s="60"/>
      <c r="AW86" s="60"/>
      <c r="AX86" s="60"/>
      <c r="AY86" s="60"/>
      <c r="AZ86" s="81"/>
      <c r="BA86" s="84"/>
      <c r="BB86" s="84"/>
      <c r="BC86" s="84"/>
      <c r="BD86" s="84"/>
      <c r="BE86" s="84"/>
      <c r="BF86" s="84"/>
      <c r="BG86" s="84"/>
    </row>
    <row r="87" spans="2:59" ht="15.75" customHeight="1" x14ac:dyDescent="0.3">
      <c r="B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60"/>
      <c r="AL87" s="60"/>
      <c r="AM87" s="60"/>
      <c r="AN87" s="60"/>
      <c r="AO87" s="60"/>
      <c r="AP87" s="60"/>
      <c r="AQ87" s="60"/>
      <c r="AR87" s="60"/>
      <c r="AS87" s="60"/>
      <c r="AT87" s="60"/>
      <c r="AU87" s="60"/>
      <c r="AV87" s="60"/>
      <c r="AW87" s="60"/>
      <c r="AX87" s="60"/>
      <c r="AY87" s="60"/>
      <c r="AZ87" s="81"/>
      <c r="BA87" s="84"/>
      <c r="BB87" s="84"/>
      <c r="BC87" s="84"/>
      <c r="BD87" s="84"/>
      <c r="BE87" s="84"/>
      <c r="BF87" s="84"/>
      <c r="BG87" s="84"/>
    </row>
    <row r="88" spans="2:59" ht="15.75" customHeight="1" x14ac:dyDescent="0.3">
      <c r="B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60"/>
      <c r="AL88" s="60"/>
      <c r="AM88" s="60"/>
      <c r="AN88" s="60"/>
      <c r="AO88" s="60"/>
      <c r="AP88" s="60"/>
      <c r="AQ88" s="60"/>
      <c r="AR88" s="60"/>
      <c r="AS88" s="60"/>
      <c r="AT88" s="60"/>
      <c r="AU88" s="60"/>
      <c r="AV88" s="60"/>
      <c r="AW88" s="60"/>
      <c r="AX88" s="60"/>
      <c r="AY88" s="60"/>
      <c r="AZ88" s="81"/>
      <c r="BA88" s="84"/>
      <c r="BB88" s="84"/>
      <c r="BC88" s="84"/>
      <c r="BD88" s="84"/>
      <c r="BE88" s="84"/>
      <c r="BF88" s="84"/>
      <c r="BG88" s="84"/>
    </row>
    <row r="89" spans="2:59" ht="15.75" customHeight="1" x14ac:dyDescent="0.3">
      <c r="B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60"/>
      <c r="AL89" s="60"/>
      <c r="AM89" s="60"/>
      <c r="AN89" s="60"/>
      <c r="AO89" s="60"/>
      <c r="AP89" s="60"/>
      <c r="AQ89" s="60"/>
      <c r="AR89" s="60"/>
      <c r="AS89" s="60"/>
      <c r="AT89" s="60"/>
      <c r="AU89" s="60"/>
      <c r="AV89" s="60"/>
      <c r="AW89" s="60"/>
      <c r="AX89" s="60"/>
      <c r="AY89" s="60"/>
      <c r="AZ89" s="81"/>
      <c r="BA89" s="84"/>
      <c r="BB89" s="84"/>
      <c r="BC89" s="84"/>
      <c r="BD89" s="84"/>
      <c r="BE89" s="84"/>
      <c r="BF89" s="84"/>
      <c r="BG89" s="84"/>
    </row>
    <row r="90" spans="2:59" ht="15.75" customHeight="1" x14ac:dyDescent="0.3">
      <c r="B90" s="60"/>
      <c r="E90" s="60"/>
      <c r="F90" s="60"/>
      <c r="G90" s="60"/>
      <c r="H90" s="60"/>
      <c r="I90" s="60"/>
      <c r="J90" s="60"/>
      <c r="K90" s="60"/>
      <c r="L90" s="60"/>
      <c r="M90" s="60"/>
      <c r="N90" s="60"/>
      <c r="O90" s="60"/>
      <c r="P90" s="60"/>
      <c r="Q90" s="60"/>
      <c r="R90" s="60"/>
      <c r="S90" s="60"/>
      <c r="T90" s="60"/>
      <c r="U90" s="60"/>
      <c r="V90" s="60"/>
      <c r="W90" s="60"/>
      <c r="X90" s="60"/>
      <c r="Y90" s="60"/>
      <c r="Z90" s="60"/>
      <c r="AA90" s="60"/>
      <c r="AB90" s="60"/>
      <c r="AC90" s="60"/>
      <c r="AD90" s="60"/>
      <c r="AE90" s="60"/>
      <c r="AF90" s="60"/>
      <c r="AG90" s="60"/>
      <c r="AH90" s="60"/>
      <c r="AI90" s="60"/>
      <c r="AJ90" s="60"/>
      <c r="AK90" s="60"/>
      <c r="AL90" s="60"/>
      <c r="AM90" s="60"/>
      <c r="AN90" s="60"/>
      <c r="AO90" s="60"/>
      <c r="AP90" s="60"/>
      <c r="AQ90" s="60"/>
      <c r="AR90" s="60"/>
      <c r="AS90" s="60"/>
      <c r="AT90" s="60"/>
      <c r="AU90" s="60"/>
      <c r="AV90" s="60"/>
      <c r="AW90" s="60"/>
      <c r="AX90" s="60"/>
      <c r="AY90" s="60"/>
      <c r="AZ90" s="81"/>
      <c r="BA90" s="84"/>
      <c r="BB90" s="84"/>
      <c r="BC90" s="84"/>
      <c r="BD90" s="84"/>
      <c r="BE90" s="84"/>
      <c r="BF90" s="84"/>
      <c r="BG90" s="84"/>
    </row>
    <row r="91" spans="2:59" ht="15.75" customHeight="1" x14ac:dyDescent="0.3">
      <c r="B91" s="60"/>
      <c r="E91" s="60"/>
      <c r="F91" s="60"/>
      <c r="G91" s="60"/>
      <c r="H91" s="60"/>
      <c r="I91" s="60"/>
      <c r="J91" s="60"/>
      <c r="K91" s="60"/>
      <c r="L91" s="60"/>
      <c r="M91" s="60"/>
      <c r="N91" s="60"/>
      <c r="O91" s="60"/>
      <c r="P91" s="60"/>
      <c r="Q91" s="60"/>
      <c r="R91" s="60"/>
      <c r="S91" s="60"/>
      <c r="T91" s="60"/>
      <c r="U91" s="60"/>
      <c r="V91" s="60"/>
      <c r="W91" s="60"/>
      <c r="X91" s="60"/>
      <c r="Y91" s="60"/>
      <c r="Z91" s="60"/>
      <c r="AA91" s="60"/>
      <c r="AB91" s="60"/>
      <c r="AC91" s="60"/>
      <c r="AD91" s="60"/>
      <c r="AE91" s="60"/>
      <c r="AF91" s="60"/>
      <c r="AG91" s="60"/>
      <c r="AH91" s="60"/>
      <c r="AI91" s="60"/>
      <c r="AJ91" s="60"/>
      <c r="AK91" s="60"/>
      <c r="AL91" s="60"/>
      <c r="AM91" s="60"/>
      <c r="AN91" s="60"/>
      <c r="AO91" s="60"/>
      <c r="AP91" s="60"/>
      <c r="AQ91" s="60"/>
      <c r="AR91" s="60"/>
      <c r="AS91" s="60"/>
      <c r="AT91" s="60"/>
      <c r="AU91" s="60"/>
      <c r="AV91" s="60"/>
      <c r="AW91" s="60"/>
      <c r="AX91" s="60"/>
      <c r="AY91" s="60"/>
      <c r="AZ91" s="81"/>
      <c r="BA91" s="84"/>
      <c r="BB91" s="84"/>
      <c r="BC91" s="84"/>
      <c r="BD91" s="84"/>
      <c r="BE91" s="84"/>
      <c r="BF91" s="84"/>
      <c r="BG91" s="84"/>
    </row>
    <row r="92" spans="2:59" ht="15.75" customHeight="1" x14ac:dyDescent="0.3">
      <c r="B92" s="60"/>
      <c r="E92" s="60"/>
      <c r="F92" s="60"/>
      <c r="G92" s="60"/>
      <c r="H92" s="60"/>
      <c r="I92" s="60"/>
      <c r="J92" s="60"/>
      <c r="K92" s="60"/>
      <c r="L92" s="60"/>
      <c r="M92" s="60"/>
      <c r="N92" s="60"/>
      <c r="O92" s="60"/>
      <c r="P92" s="60"/>
      <c r="Q92" s="60"/>
      <c r="R92" s="60"/>
      <c r="S92" s="60"/>
      <c r="T92" s="60"/>
      <c r="U92" s="60"/>
      <c r="V92" s="60"/>
      <c r="W92" s="60"/>
      <c r="X92" s="60"/>
      <c r="Y92" s="60"/>
      <c r="Z92" s="60"/>
      <c r="AA92" s="60"/>
      <c r="AB92" s="60"/>
      <c r="AC92" s="60"/>
      <c r="AD92" s="60"/>
      <c r="AE92" s="60"/>
      <c r="AF92" s="60"/>
      <c r="AG92" s="60"/>
      <c r="AH92" s="60"/>
      <c r="AI92" s="60"/>
      <c r="AJ92" s="60"/>
      <c r="AK92" s="60"/>
      <c r="AL92" s="60"/>
      <c r="AM92" s="60"/>
      <c r="AN92" s="60"/>
      <c r="AO92" s="60"/>
      <c r="AP92" s="60"/>
      <c r="AQ92" s="60"/>
      <c r="AR92" s="60"/>
      <c r="AS92" s="60"/>
      <c r="AT92" s="60"/>
      <c r="AU92" s="60"/>
      <c r="AV92" s="60"/>
      <c r="AW92" s="60"/>
      <c r="AX92" s="60"/>
      <c r="AY92" s="60"/>
      <c r="AZ92" s="81"/>
      <c r="BA92" s="84"/>
      <c r="BB92" s="84"/>
      <c r="BC92" s="84"/>
      <c r="BD92" s="84"/>
      <c r="BE92" s="84"/>
      <c r="BF92" s="84"/>
      <c r="BG92" s="84"/>
    </row>
    <row r="93" spans="2:59" ht="15.75" customHeight="1" x14ac:dyDescent="0.3">
      <c r="B93" s="60"/>
      <c r="E93" s="60"/>
      <c r="F93" s="60"/>
      <c r="G93" s="60"/>
      <c r="H93" s="60"/>
      <c r="I93" s="60"/>
      <c r="J93" s="60"/>
      <c r="K93" s="60"/>
      <c r="L93" s="60"/>
      <c r="M93" s="60"/>
      <c r="N93" s="60"/>
      <c r="O93" s="60"/>
      <c r="P93" s="60"/>
      <c r="Q93" s="60"/>
      <c r="R93" s="60"/>
      <c r="S93" s="60"/>
      <c r="T93" s="60"/>
      <c r="U93" s="60"/>
      <c r="V93" s="60"/>
      <c r="W93" s="60"/>
      <c r="X93" s="60"/>
      <c r="Y93" s="60"/>
      <c r="Z93" s="60"/>
      <c r="AA93" s="60"/>
      <c r="AB93" s="60"/>
      <c r="AC93" s="60"/>
      <c r="AD93" s="60"/>
      <c r="AE93" s="60"/>
      <c r="AF93" s="60"/>
      <c r="AG93" s="60"/>
      <c r="AH93" s="60"/>
      <c r="AI93" s="60"/>
      <c r="AJ93" s="60"/>
      <c r="AK93" s="60"/>
      <c r="AL93" s="60"/>
      <c r="AM93" s="60"/>
      <c r="AN93" s="60"/>
      <c r="AO93" s="60"/>
      <c r="AP93" s="60"/>
      <c r="AQ93" s="60"/>
      <c r="AR93" s="60"/>
      <c r="AS93" s="60"/>
      <c r="AT93" s="60"/>
      <c r="AU93" s="60"/>
      <c r="AV93" s="60"/>
      <c r="AW93" s="60"/>
      <c r="AX93" s="60"/>
      <c r="AY93" s="60"/>
      <c r="AZ93" s="81"/>
      <c r="BA93" s="84"/>
      <c r="BB93" s="84"/>
      <c r="BC93" s="84"/>
      <c r="BD93" s="84"/>
      <c r="BE93" s="84"/>
      <c r="BF93" s="84"/>
      <c r="BG93" s="84"/>
    </row>
    <row r="94" spans="2:59" ht="15.75" customHeight="1" x14ac:dyDescent="0.3">
      <c r="B94" s="60"/>
      <c r="E94" s="60"/>
      <c r="F94" s="60"/>
      <c r="G94" s="60"/>
      <c r="H94" s="60"/>
      <c r="I94" s="60"/>
      <c r="J94" s="60"/>
      <c r="K94" s="60"/>
      <c r="L94" s="60"/>
      <c r="M94" s="60"/>
      <c r="N94" s="60"/>
      <c r="O94" s="60"/>
      <c r="P94" s="60"/>
      <c r="Q94" s="60"/>
      <c r="R94" s="60"/>
      <c r="S94" s="60"/>
      <c r="T94" s="60"/>
      <c r="U94" s="60"/>
      <c r="V94" s="60"/>
      <c r="W94" s="60"/>
      <c r="X94" s="60"/>
      <c r="Y94" s="60"/>
      <c r="Z94" s="60"/>
      <c r="AA94" s="60"/>
      <c r="AB94" s="60"/>
      <c r="AC94" s="60"/>
      <c r="AD94" s="60"/>
      <c r="AE94" s="60"/>
      <c r="AF94" s="60"/>
      <c r="AG94" s="60"/>
      <c r="AH94" s="60"/>
      <c r="AI94" s="60"/>
      <c r="AJ94" s="60"/>
      <c r="AK94" s="60"/>
      <c r="AL94" s="60"/>
      <c r="AM94" s="60"/>
      <c r="AN94" s="60"/>
      <c r="AO94" s="60"/>
      <c r="AP94" s="60"/>
      <c r="AQ94" s="60"/>
      <c r="AR94" s="60"/>
      <c r="AS94" s="60"/>
      <c r="AT94" s="60"/>
      <c r="AU94" s="60"/>
      <c r="AV94" s="60"/>
      <c r="AW94" s="60"/>
      <c r="AX94" s="60"/>
      <c r="AY94" s="60"/>
      <c r="AZ94" s="81"/>
      <c r="BA94" s="84"/>
      <c r="BB94" s="84"/>
      <c r="BC94" s="84"/>
      <c r="BD94" s="84"/>
      <c r="BE94" s="84"/>
      <c r="BF94" s="84"/>
      <c r="BG94" s="84"/>
    </row>
    <row r="95" spans="2:59" ht="15.75" customHeight="1" x14ac:dyDescent="0.3">
      <c r="B95" s="60"/>
      <c r="E95" s="60"/>
      <c r="F95" s="60"/>
      <c r="G95" s="60"/>
      <c r="H95" s="60"/>
      <c r="I95" s="60"/>
      <c r="J95" s="60"/>
      <c r="K95" s="60"/>
      <c r="L95" s="60"/>
      <c r="M95" s="60"/>
      <c r="N95" s="60"/>
      <c r="O95" s="60"/>
      <c r="P95" s="60"/>
      <c r="Q95" s="60"/>
      <c r="R95" s="60"/>
      <c r="S95" s="60"/>
      <c r="T95" s="60"/>
      <c r="U95" s="60"/>
      <c r="V95" s="60"/>
      <c r="W95" s="60"/>
      <c r="X95" s="60"/>
      <c r="Y95" s="60"/>
      <c r="Z95" s="60"/>
      <c r="AA95" s="60"/>
      <c r="AB95" s="60"/>
      <c r="AC95" s="60"/>
      <c r="AD95" s="60"/>
      <c r="AE95" s="60"/>
      <c r="AF95" s="60"/>
      <c r="AG95" s="60"/>
      <c r="AH95" s="60"/>
      <c r="AI95" s="60"/>
      <c r="AJ95" s="60"/>
      <c r="AK95" s="60"/>
      <c r="AL95" s="60"/>
      <c r="AM95" s="60"/>
      <c r="AN95" s="60"/>
      <c r="AO95" s="60"/>
      <c r="AP95" s="60"/>
      <c r="AQ95" s="60"/>
      <c r="AR95" s="60"/>
      <c r="AS95" s="60"/>
      <c r="AT95" s="60"/>
      <c r="AU95" s="60"/>
      <c r="AV95" s="60"/>
      <c r="AW95" s="60"/>
      <c r="AX95" s="60"/>
      <c r="AY95" s="60"/>
      <c r="AZ95" s="81"/>
      <c r="BA95" s="84"/>
      <c r="BB95" s="84"/>
      <c r="BC95" s="84"/>
      <c r="BD95" s="84"/>
      <c r="BE95" s="84"/>
      <c r="BF95" s="84"/>
      <c r="BG95" s="84"/>
    </row>
    <row r="96" spans="2:59" ht="15.75" customHeight="1" x14ac:dyDescent="0.3">
      <c r="B96" s="60"/>
      <c r="E96" s="60"/>
      <c r="F96" s="60"/>
      <c r="G96" s="60"/>
      <c r="H96" s="60"/>
      <c r="I96" s="60"/>
      <c r="J96" s="60"/>
      <c r="K96" s="60"/>
      <c r="L96" s="60"/>
      <c r="M96" s="60"/>
      <c r="N96" s="60"/>
      <c r="O96" s="60"/>
      <c r="P96" s="60"/>
      <c r="Q96" s="60"/>
      <c r="R96" s="60"/>
      <c r="S96" s="60"/>
      <c r="T96" s="60"/>
      <c r="U96" s="60"/>
      <c r="V96" s="60"/>
      <c r="W96" s="60"/>
      <c r="X96" s="60"/>
      <c r="Y96" s="60"/>
      <c r="Z96" s="60"/>
      <c r="AA96" s="60"/>
      <c r="AB96" s="60"/>
      <c r="AC96" s="60"/>
      <c r="AD96" s="60"/>
      <c r="AE96" s="60"/>
      <c r="AF96" s="60"/>
      <c r="AG96" s="60"/>
      <c r="AH96" s="60"/>
      <c r="AI96" s="60"/>
      <c r="AJ96" s="60"/>
      <c r="AK96" s="60"/>
      <c r="AL96" s="60"/>
      <c r="AM96" s="60"/>
      <c r="AN96" s="60"/>
      <c r="AO96" s="60"/>
      <c r="AP96" s="60"/>
      <c r="AQ96" s="60"/>
      <c r="AR96" s="60"/>
      <c r="AS96" s="60"/>
      <c r="AT96" s="60"/>
      <c r="AU96" s="60"/>
      <c r="AV96" s="60"/>
      <c r="AW96" s="60"/>
      <c r="AX96" s="60"/>
      <c r="AY96" s="60"/>
      <c r="AZ96" s="81"/>
      <c r="BA96" s="84"/>
      <c r="BB96" s="84"/>
      <c r="BC96" s="84"/>
      <c r="BD96" s="84"/>
      <c r="BE96" s="84"/>
      <c r="BF96" s="84"/>
      <c r="BG96" s="84"/>
    </row>
    <row r="97" spans="2:59" ht="15.75" customHeight="1" x14ac:dyDescent="0.3">
      <c r="B97" s="60"/>
      <c r="E97" s="60"/>
      <c r="F97" s="60"/>
      <c r="G97" s="60"/>
      <c r="H97" s="60"/>
      <c r="I97" s="60"/>
      <c r="J97" s="60"/>
      <c r="K97" s="60"/>
      <c r="L97" s="60"/>
      <c r="M97" s="60"/>
      <c r="N97" s="60"/>
      <c r="O97" s="60"/>
      <c r="P97" s="60"/>
      <c r="Q97" s="60"/>
      <c r="R97" s="60"/>
      <c r="S97" s="60"/>
      <c r="T97" s="60"/>
      <c r="U97" s="60"/>
      <c r="V97" s="60"/>
      <c r="W97" s="60"/>
      <c r="X97" s="60"/>
      <c r="Y97" s="60"/>
      <c r="Z97" s="60"/>
      <c r="AA97" s="60"/>
      <c r="AB97" s="60"/>
      <c r="AC97" s="60"/>
      <c r="AD97" s="60"/>
      <c r="AE97" s="60"/>
      <c r="AF97" s="60"/>
      <c r="AG97" s="60"/>
      <c r="AH97" s="60"/>
      <c r="AI97" s="60"/>
      <c r="AJ97" s="60"/>
      <c r="AK97" s="60"/>
      <c r="AL97" s="60"/>
      <c r="AM97" s="60"/>
      <c r="AN97" s="60"/>
      <c r="AO97" s="60"/>
      <c r="AP97" s="60"/>
      <c r="AQ97" s="60"/>
      <c r="AR97" s="60"/>
      <c r="AS97" s="60"/>
      <c r="AT97" s="60"/>
      <c r="AU97" s="60"/>
      <c r="AV97" s="60"/>
      <c r="AW97" s="60"/>
      <c r="AX97" s="60"/>
      <c r="AY97" s="60"/>
      <c r="AZ97" s="81"/>
      <c r="BA97" s="84"/>
      <c r="BB97" s="84"/>
      <c r="BC97" s="84"/>
      <c r="BD97" s="84"/>
      <c r="BE97" s="84"/>
      <c r="BF97" s="84"/>
      <c r="BG97" s="84"/>
    </row>
    <row r="98" spans="2:59" ht="15.75" customHeight="1" x14ac:dyDescent="0.3">
      <c r="B98" s="60"/>
      <c r="E98" s="60"/>
      <c r="F98" s="60"/>
      <c r="G98" s="60"/>
      <c r="H98" s="60"/>
      <c r="I98" s="60"/>
      <c r="J98" s="60"/>
      <c r="K98" s="60"/>
      <c r="L98" s="60"/>
      <c r="M98" s="60"/>
      <c r="N98" s="60"/>
      <c r="O98" s="60"/>
      <c r="P98" s="60"/>
      <c r="Q98" s="60"/>
      <c r="R98" s="60"/>
      <c r="S98" s="60"/>
      <c r="T98" s="60"/>
      <c r="U98" s="60"/>
      <c r="V98" s="60"/>
      <c r="W98" s="60"/>
      <c r="X98" s="60"/>
      <c r="Y98" s="60"/>
      <c r="Z98" s="60"/>
      <c r="AA98" s="60"/>
      <c r="AB98" s="60"/>
      <c r="AC98" s="60"/>
      <c r="AD98" s="60"/>
      <c r="AE98" s="60"/>
      <c r="AF98" s="60"/>
      <c r="AG98" s="60"/>
      <c r="AH98" s="60"/>
      <c r="AI98" s="60"/>
      <c r="AJ98" s="60"/>
      <c r="AK98" s="60"/>
      <c r="AL98" s="60"/>
      <c r="AM98" s="60"/>
      <c r="AN98" s="60"/>
      <c r="AO98" s="60"/>
      <c r="AP98" s="60"/>
      <c r="AQ98" s="60"/>
      <c r="AR98" s="60"/>
      <c r="AS98" s="60"/>
      <c r="AT98" s="60"/>
      <c r="AU98" s="60"/>
      <c r="AV98" s="60"/>
      <c r="AW98" s="60"/>
      <c r="AX98" s="60"/>
      <c r="AY98" s="60"/>
      <c r="AZ98" s="81"/>
      <c r="BA98" s="84"/>
      <c r="BB98" s="84"/>
      <c r="BC98" s="84"/>
      <c r="BD98" s="84"/>
      <c r="BE98" s="84"/>
      <c r="BF98" s="84"/>
      <c r="BG98" s="84"/>
    </row>
    <row r="99" spans="2:59" ht="15.75" customHeight="1" x14ac:dyDescent="0.3">
      <c r="B99" s="60"/>
      <c r="E99" s="60"/>
      <c r="F99" s="60"/>
      <c r="G99" s="60"/>
      <c r="H99" s="60"/>
      <c r="I99" s="60"/>
      <c r="J99" s="60"/>
      <c r="K99" s="60"/>
      <c r="L99" s="60"/>
      <c r="M99" s="60"/>
      <c r="N99" s="60"/>
      <c r="O99" s="60"/>
      <c r="P99" s="60"/>
      <c r="Q99" s="60"/>
      <c r="R99" s="60"/>
      <c r="S99" s="60"/>
      <c r="T99" s="60"/>
      <c r="U99" s="60"/>
      <c r="V99" s="60"/>
      <c r="W99" s="60"/>
      <c r="X99" s="60"/>
      <c r="Y99" s="60"/>
      <c r="Z99" s="60"/>
      <c r="AA99" s="60"/>
      <c r="AB99" s="60"/>
      <c r="AC99" s="60"/>
      <c r="AD99" s="60"/>
      <c r="AE99" s="60"/>
      <c r="AF99" s="60"/>
      <c r="AG99" s="60"/>
      <c r="AH99" s="60"/>
      <c r="AI99" s="60"/>
      <c r="AJ99" s="60"/>
      <c r="AK99" s="60"/>
      <c r="AL99" s="60"/>
      <c r="AM99" s="60"/>
      <c r="AN99" s="60"/>
      <c r="AO99" s="60"/>
      <c r="AP99" s="60"/>
      <c r="AQ99" s="60"/>
      <c r="AR99" s="60"/>
      <c r="AS99" s="60"/>
      <c r="AT99" s="60"/>
      <c r="AU99" s="60"/>
      <c r="AV99" s="60"/>
      <c r="AW99" s="60"/>
      <c r="AX99" s="60"/>
      <c r="AY99" s="60"/>
      <c r="AZ99" s="81"/>
      <c r="BA99" s="84"/>
      <c r="BB99" s="84"/>
      <c r="BC99" s="84"/>
      <c r="BD99" s="84"/>
      <c r="BE99" s="84"/>
      <c r="BF99" s="84"/>
      <c r="BG99" s="84"/>
    </row>
    <row r="100" spans="2:59" ht="15.75" customHeight="1" x14ac:dyDescent="0.3">
      <c r="B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c r="AC100" s="60"/>
      <c r="AD100" s="60"/>
      <c r="AE100" s="60"/>
      <c r="AF100" s="60"/>
      <c r="AG100" s="60"/>
      <c r="AH100" s="60"/>
      <c r="AI100" s="60"/>
      <c r="AJ100" s="60"/>
      <c r="AK100" s="60"/>
      <c r="AL100" s="60"/>
      <c r="AM100" s="60"/>
      <c r="AN100" s="60"/>
      <c r="AO100" s="60"/>
      <c r="AP100" s="60"/>
      <c r="AQ100" s="60"/>
      <c r="AR100" s="60"/>
      <c r="AS100" s="60"/>
      <c r="AT100" s="60"/>
      <c r="AU100" s="60"/>
      <c r="AV100" s="60"/>
      <c r="AW100" s="60"/>
      <c r="AX100" s="60"/>
      <c r="AY100" s="60"/>
      <c r="AZ100" s="81"/>
      <c r="BA100" s="84"/>
      <c r="BB100" s="84"/>
      <c r="BC100" s="84"/>
      <c r="BD100" s="84"/>
      <c r="BE100" s="84"/>
      <c r="BF100" s="84"/>
      <c r="BG100" s="84"/>
    </row>
    <row r="101" spans="2:59" ht="15.75" customHeight="1" x14ac:dyDescent="0.3">
      <c r="B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c r="AC101" s="60"/>
      <c r="AD101" s="60"/>
      <c r="AE101" s="60"/>
      <c r="AF101" s="60"/>
      <c r="AG101" s="60"/>
      <c r="AH101" s="60"/>
      <c r="AI101" s="60"/>
      <c r="AJ101" s="60"/>
      <c r="AK101" s="60"/>
      <c r="AL101" s="60"/>
      <c r="AM101" s="60"/>
      <c r="AN101" s="60"/>
      <c r="AO101" s="60"/>
      <c r="AP101" s="60"/>
      <c r="AQ101" s="60"/>
      <c r="AR101" s="60"/>
      <c r="AS101" s="60"/>
      <c r="AT101" s="60"/>
      <c r="AU101" s="60"/>
      <c r="AV101" s="60"/>
      <c r="AW101" s="60"/>
      <c r="AX101" s="60"/>
      <c r="AY101" s="60"/>
      <c r="AZ101" s="81"/>
      <c r="BA101" s="84"/>
      <c r="BB101" s="84"/>
      <c r="BC101" s="84"/>
      <c r="BD101" s="84"/>
      <c r="BE101" s="84"/>
      <c r="BF101" s="84"/>
      <c r="BG101" s="84"/>
    </row>
    <row r="102" spans="2:59" ht="15.75" customHeight="1" x14ac:dyDescent="0.3">
      <c r="B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c r="AC102" s="60"/>
      <c r="AD102" s="60"/>
      <c r="AE102" s="60"/>
      <c r="AF102" s="60"/>
      <c r="AG102" s="60"/>
      <c r="AH102" s="60"/>
      <c r="AI102" s="60"/>
      <c r="AJ102" s="60"/>
      <c r="AK102" s="60"/>
      <c r="AL102" s="60"/>
      <c r="AM102" s="60"/>
      <c r="AN102" s="60"/>
      <c r="AO102" s="60"/>
      <c r="AP102" s="60"/>
      <c r="AQ102" s="60"/>
      <c r="AR102" s="60"/>
      <c r="AS102" s="60"/>
      <c r="AT102" s="60"/>
      <c r="AU102" s="60"/>
      <c r="AV102" s="60"/>
      <c r="AW102" s="60"/>
      <c r="AX102" s="60"/>
      <c r="AY102" s="60"/>
      <c r="AZ102" s="81"/>
      <c r="BA102" s="84"/>
      <c r="BB102" s="84"/>
      <c r="BC102" s="84"/>
      <c r="BD102" s="84"/>
      <c r="BE102" s="84"/>
      <c r="BF102" s="84"/>
      <c r="BG102" s="84"/>
    </row>
    <row r="103" spans="2:59" ht="15.75" customHeight="1" x14ac:dyDescent="0.3">
      <c r="B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c r="AC103" s="60"/>
      <c r="AD103" s="60"/>
      <c r="AE103" s="60"/>
      <c r="AF103" s="60"/>
      <c r="AG103" s="60"/>
      <c r="AH103" s="60"/>
      <c r="AI103" s="60"/>
      <c r="AJ103" s="60"/>
      <c r="AK103" s="60"/>
      <c r="AL103" s="60"/>
      <c r="AM103" s="60"/>
      <c r="AN103" s="60"/>
      <c r="AO103" s="60"/>
      <c r="AP103" s="60"/>
      <c r="AQ103" s="60"/>
      <c r="AR103" s="60"/>
      <c r="AS103" s="60"/>
      <c r="AT103" s="60"/>
      <c r="AU103" s="60"/>
      <c r="AV103" s="60"/>
      <c r="AW103" s="60"/>
      <c r="AX103" s="60"/>
      <c r="AY103" s="60"/>
      <c r="AZ103" s="81"/>
      <c r="BA103" s="84"/>
      <c r="BB103" s="84"/>
      <c r="BC103" s="84"/>
      <c r="BD103" s="84"/>
      <c r="BE103" s="84"/>
      <c r="BF103" s="84"/>
      <c r="BG103" s="84"/>
    </row>
    <row r="104" spans="2:59" ht="15.75" customHeight="1" x14ac:dyDescent="0.3">
      <c r="B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c r="AC104" s="60"/>
      <c r="AD104" s="60"/>
      <c r="AE104" s="60"/>
      <c r="AF104" s="60"/>
      <c r="AG104" s="60"/>
      <c r="AH104" s="60"/>
      <c r="AI104" s="60"/>
      <c r="AJ104" s="60"/>
      <c r="AK104" s="60"/>
      <c r="AL104" s="60"/>
      <c r="AM104" s="60"/>
      <c r="AN104" s="60"/>
      <c r="AO104" s="60"/>
      <c r="AP104" s="60"/>
      <c r="AQ104" s="60"/>
      <c r="AR104" s="60"/>
      <c r="AS104" s="60"/>
      <c r="AT104" s="60"/>
      <c r="AU104" s="60"/>
      <c r="AV104" s="60"/>
      <c r="AW104" s="60"/>
      <c r="AX104" s="60"/>
      <c r="AY104" s="60"/>
      <c r="AZ104" s="81"/>
      <c r="BA104" s="84"/>
      <c r="BB104" s="84"/>
      <c r="BC104" s="84"/>
      <c r="BD104" s="84"/>
      <c r="BE104" s="84"/>
      <c r="BF104" s="84"/>
      <c r="BG104" s="84"/>
    </row>
    <row r="105" spans="2:59" ht="15.75" customHeight="1" x14ac:dyDescent="0.3">
      <c r="B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c r="AC105" s="60"/>
      <c r="AD105" s="60"/>
      <c r="AE105" s="60"/>
      <c r="AF105" s="60"/>
      <c r="AG105" s="60"/>
      <c r="AH105" s="60"/>
      <c r="AI105" s="60"/>
      <c r="AJ105" s="60"/>
      <c r="AK105" s="60"/>
      <c r="AL105" s="60"/>
      <c r="AM105" s="60"/>
      <c r="AN105" s="60"/>
      <c r="AO105" s="60"/>
      <c r="AP105" s="60"/>
      <c r="AQ105" s="60"/>
      <c r="AR105" s="60"/>
      <c r="AS105" s="60"/>
      <c r="AT105" s="60"/>
      <c r="AU105" s="60"/>
      <c r="AV105" s="60"/>
      <c r="AW105" s="60"/>
      <c r="AX105" s="60"/>
      <c r="AY105" s="60"/>
      <c r="AZ105" s="81"/>
      <c r="BA105" s="84"/>
      <c r="BB105" s="84"/>
      <c r="BC105" s="84"/>
      <c r="BD105" s="84"/>
      <c r="BE105" s="84"/>
      <c r="BF105" s="84"/>
      <c r="BG105" s="84"/>
    </row>
    <row r="106" spans="2:59" ht="15.75" customHeight="1" x14ac:dyDescent="0.3">
      <c r="B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c r="AC106" s="60"/>
      <c r="AD106" s="60"/>
      <c r="AE106" s="60"/>
      <c r="AF106" s="60"/>
      <c r="AG106" s="60"/>
      <c r="AH106" s="60"/>
      <c r="AI106" s="60"/>
      <c r="AJ106" s="60"/>
      <c r="AK106" s="60"/>
      <c r="AL106" s="60"/>
      <c r="AM106" s="60"/>
      <c r="AN106" s="60"/>
      <c r="AO106" s="60"/>
      <c r="AP106" s="60"/>
      <c r="AQ106" s="60"/>
      <c r="AR106" s="60"/>
      <c r="AS106" s="60"/>
      <c r="AT106" s="60"/>
      <c r="AU106" s="60"/>
      <c r="AV106" s="60"/>
      <c r="AW106" s="60"/>
      <c r="AX106" s="60"/>
      <c r="AY106" s="60"/>
      <c r="AZ106" s="81"/>
      <c r="BA106" s="84"/>
      <c r="BB106" s="84"/>
      <c r="BC106" s="84"/>
      <c r="BD106" s="84"/>
      <c r="BE106" s="84"/>
      <c r="BF106" s="84"/>
      <c r="BG106" s="84"/>
    </row>
    <row r="107" spans="2:59" ht="15.75" customHeight="1" x14ac:dyDescent="0.3">
      <c r="B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c r="AC107" s="60"/>
      <c r="AD107" s="60"/>
      <c r="AE107" s="60"/>
      <c r="AF107" s="60"/>
      <c r="AG107" s="60"/>
      <c r="AH107" s="60"/>
      <c r="AI107" s="60"/>
      <c r="AJ107" s="60"/>
      <c r="AK107" s="60"/>
      <c r="AL107" s="60"/>
      <c r="AM107" s="60"/>
      <c r="AN107" s="60"/>
      <c r="AO107" s="60"/>
      <c r="AP107" s="60"/>
      <c r="AQ107" s="60"/>
      <c r="AR107" s="60"/>
      <c r="AS107" s="60"/>
      <c r="AT107" s="60"/>
      <c r="AU107" s="60"/>
      <c r="AV107" s="60"/>
      <c r="AW107" s="60"/>
      <c r="AX107" s="60"/>
      <c r="AY107" s="60"/>
      <c r="AZ107" s="81"/>
      <c r="BA107" s="84"/>
      <c r="BB107" s="84"/>
      <c r="BC107" s="84"/>
      <c r="BD107" s="84"/>
      <c r="BE107" s="84"/>
      <c r="BF107" s="84"/>
      <c r="BG107" s="84"/>
    </row>
    <row r="108" spans="2:59" ht="15.75" customHeight="1" x14ac:dyDescent="0.3">
      <c r="B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c r="AC108" s="60"/>
      <c r="AD108" s="60"/>
      <c r="AE108" s="60"/>
      <c r="AF108" s="60"/>
      <c r="AG108" s="60"/>
      <c r="AH108" s="60"/>
      <c r="AI108" s="60"/>
      <c r="AJ108" s="60"/>
      <c r="AK108" s="60"/>
      <c r="AL108" s="60"/>
      <c r="AM108" s="60"/>
      <c r="AN108" s="60"/>
      <c r="AO108" s="60"/>
      <c r="AP108" s="60"/>
      <c r="AQ108" s="60"/>
      <c r="AR108" s="60"/>
      <c r="AS108" s="60"/>
      <c r="AT108" s="60"/>
      <c r="AU108" s="60"/>
      <c r="AV108" s="60"/>
      <c r="AW108" s="60"/>
      <c r="AX108" s="60"/>
      <c r="AY108" s="60"/>
      <c r="AZ108" s="81"/>
      <c r="BA108" s="84"/>
      <c r="BB108" s="84"/>
      <c r="BC108" s="84"/>
      <c r="BD108" s="84"/>
      <c r="BE108" s="84"/>
      <c r="BF108" s="84"/>
      <c r="BG108" s="84"/>
    </row>
    <row r="109" spans="2:59" ht="15.75" customHeight="1" x14ac:dyDescent="0.3">
      <c r="B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c r="AC109" s="60"/>
      <c r="AD109" s="60"/>
      <c r="AE109" s="60"/>
      <c r="AF109" s="60"/>
      <c r="AG109" s="60"/>
      <c r="AH109" s="60"/>
      <c r="AI109" s="60"/>
      <c r="AJ109" s="60"/>
      <c r="AK109" s="60"/>
      <c r="AL109" s="60"/>
      <c r="AM109" s="60"/>
      <c r="AN109" s="60"/>
      <c r="AO109" s="60"/>
      <c r="AP109" s="60"/>
      <c r="AQ109" s="60"/>
      <c r="AR109" s="60"/>
      <c r="AS109" s="60"/>
      <c r="AT109" s="60"/>
      <c r="AU109" s="60"/>
      <c r="AV109" s="60"/>
      <c r="AW109" s="60"/>
      <c r="AX109" s="60"/>
      <c r="AY109" s="60"/>
      <c r="AZ109" s="81"/>
      <c r="BA109" s="84"/>
      <c r="BB109" s="84"/>
      <c r="BC109" s="84"/>
      <c r="BD109" s="84"/>
      <c r="BE109" s="84"/>
      <c r="BF109" s="84"/>
      <c r="BG109" s="84"/>
    </row>
    <row r="110" spans="2:59" ht="15.75" customHeight="1" x14ac:dyDescent="0.3">
      <c r="B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c r="AC110" s="60"/>
      <c r="AD110" s="60"/>
      <c r="AE110" s="60"/>
      <c r="AF110" s="60"/>
      <c r="AG110" s="60"/>
      <c r="AH110" s="60"/>
      <c r="AI110" s="60"/>
      <c r="AJ110" s="60"/>
      <c r="AK110" s="60"/>
      <c r="AL110" s="60"/>
      <c r="AM110" s="60"/>
      <c r="AN110" s="60"/>
      <c r="AO110" s="60"/>
      <c r="AP110" s="60"/>
      <c r="AQ110" s="60"/>
      <c r="AR110" s="60"/>
      <c r="AS110" s="60"/>
      <c r="AT110" s="60"/>
      <c r="AU110" s="60"/>
      <c r="AV110" s="60"/>
      <c r="AW110" s="60"/>
      <c r="AX110" s="60"/>
      <c r="AY110" s="60"/>
      <c r="AZ110" s="81"/>
      <c r="BA110" s="84"/>
      <c r="BB110" s="84"/>
      <c r="BC110" s="84"/>
      <c r="BD110" s="84"/>
      <c r="BE110" s="84"/>
      <c r="BF110" s="84"/>
      <c r="BG110" s="84"/>
    </row>
    <row r="111" spans="2:59" ht="15.75" customHeight="1" x14ac:dyDescent="0.3">
      <c r="B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c r="AC111" s="60"/>
      <c r="AD111" s="60"/>
      <c r="AE111" s="60"/>
      <c r="AF111" s="60"/>
      <c r="AG111" s="60"/>
      <c r="AH111" s="60"/>
      <c r="AI111" s="60"/>
      <c r="AJ111" s="60"/>
      <c r="AK111" s="60"/>
      <c r="AL111" s="60"/>
      <c r="AM111" s="60"/>
      <c r="AN111" s="60"/>
      <c r="AO111" s="60"/>
      <c r="AP111" s="60"/>
      <c r="AQ111" s="60"/>
      <c r="AR111" s="60"/>
      <c r="AS111" s="60"/>
      <c r="AT111" s="60"/>
      <c r="AU111" s="60"/>
      <c r="AV111" s="60"/>
      <c r="AW111" s="60"/>
      <c r="AX111" s="60"/>
      <c r="AY111" s="60"/>
      <c r="AZ111" s="81"/>
      <c r="BA111" s="84"/>
      <c r="BB111" s="84"/>
      <c r="BC111" s="84"/>
      <c r="BD111" s="84"/>
      <c r="BE111" s="84"/>
      <c r="BF111" s="84"/>
      <c r="BG111" s="84"/>
    </row>
    <row r="112" spans="2:59" ht="15.75" customHeight="1" x14ac:dyDescent="0.3">
      <c r="B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c r="AC112" s="60"/>
      <c r="AD112" s="60"/>
      <c r="AE112" s="60"/>
      <c r="AF112" s="60"/>
      <c r="AG112" s="60"/>
      <c r="AH112" s="60"/>
      <c r="AI112" s="60"/>
      <c r="AJ112" s="60"/>
      <c r="AK112" s="60"/>
      <c r="AL112" s="60"/>
      <c r="AM112" s="60"/>
      <c r="AN112" s="60"/>
      <c r="AO112" s="60"/>
      <c r="AP112" s="60"/>
      <c r="AQ112" s="60"/>
      <c r="AR112" s="60"/>
      <c r="AS112" s="60"/>
      <c r="AT112" s="60"/>
      <c r="AU112" s="60"/>
      <c r="AV112" s="60"/>
      <c r="AW112" s="60"/>
      <c r="AX112" s="60"/>
      <c r="AY112" s="60"/>
      <c r="AZ112" s="81"/>
      <c r="BA112" s="84"/>
      <c r="BB112" s="84"/>
      <c r="BC112" s="84"/>
      <c r="BD112" s="84"/>
      <c r="BE112" s="84"/>
      <c r="BF112" s="84"/>
      <c r="BG112" s="84"/>
    </row>
    <row r="113" spans="2:59" ht="15.75" customHeight="1" x14ac:dyDescent="0.3">
      <c r="B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c r="AC113" s="60"/>
      <c r="AD113" s="60"/>
      <c r="AE113" s="60"/>
      <c r="AF113" s="60"/>
      <c r="AG113" s="60"/>
      <c r="AH113" s="60"/>
      <c r="AI113" s="60"/>
      <c r="AJ113" s="60"/>
      <c r="AK113" s="60"/>
      <c r="AL113" s="60"/>
      <c r="AM113" s="60"/>
      <c r="AN113" s="60"/>
      <c r="AO113" s="60"/>
      <c r="AP113" s="60"/>
      <c r="AQ113" s="60"/>
      <c r="AR113" s="60"/>
      <c r="AS113" s="60"/>
      <c r="AT113" s="60"/>
      <c r="AU113" s="60"/>
      <c r="AV113" s="60"/>
      <c r="AW113" s="60"/>
      <c r="AX113" s="60"/>
      <c r="AY113" s="60"/>
      <c r="AZ113" s="81"/>
      <c r="BA113" s="84"/>
      <c r="BB113" s="84"/>
      <c r="BC113" s="84"/>
      <c r="BD113" s="84"/>
      <c r="BE113" s="84"/>
      <c r="BF113" s="84"/>
      <c r="BG113" s="84"/>
    </row>
    <row r="114" spans="2:59" ht="15.75" customHeight="1" x14ac:dyDescent="0.3">
      <c r="B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c r="AC114" s="60"/>
      <c r="AD114" s="60"/>
      <c r="AE114" s="60"/>
      <c r="AF114" s="60"/>
      <c r="AG114" s="60"/>
      <c r="AH114" s="60"/>
      <c r="AI114" s="60"/>
      <c r="AJ114" s="60"/>
      <c r="AK114" s="60"/>
      <c r="AL114" s="60"/>
      <c r="AM114" s="60"/>
      <c r="AN114" s="60"/>
      <c r="AO114" s="60"/>
      <c r="AP114" s="60"/>
      <c r="AQ114" s="60"/>
      <c r="AR114" s="60"/>
      <c r="AS114" s="60"/>
      <c r="AT114" s="60"/>
      <c r="AU114" s="60"/>
      <c r="AV114" s="60"/>
      <c r="AW114" s="60"/>
      <c r="AX114" s="60"/>
      <c r="AY114" s="60"/>
      <c r="AZ114" s="81"/>
      <c r="BA114" s="84"/>
      <c r="BB114" s="84"/>
      <c r="BC114" s="84"/>
      <c r="BD114" s="84"/>
      <c r="BE114" s="84"/>
      <c r="BF114" s="84"/>
      <c r="BG114" s="84"/>
    </row>
    <row r="115" spans="2:59" ht="15.75" customHeight="1" x14ac:dyDescent="0.3">
      <c r="B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c r="AC115" s="60"/>
      <c r="AD115" s="60"/>
      <c r="AE115" s="60"/>
      <c r="AF115" s="60"/>
      <c r="AG115" s="60"/>
      <c r="AH115" s="60"/>
      <c r="AI115" s="60"/>
      <c r="AJ115" s="60"/>
      <c r="AK115" s="60"/>
      <c r="AL115" s="60"/>
      <c r="AM115" s="60"/>
      <c r="AN115" s="60"/>
      <c r="AO115" s="60"/>
      <c r="AP115" s="60"/>
      <c r="AQ115" s="60"/>
      <c r="AR115" s="60"/>
      <c r="AS115" s="60"/>
      <c r="AT115" s="60"/>
      <c r="AU115" s="60"/>
      <c r="AV115" s="60"/>
      <c r="AW115" s="60"/>
      <c r="AX115" s="60"/>
      <c r="AY115" s="60"/>
      <c r="AZ115" s="81"/>
      <c r="BA115" s="84"/>
      <c r="BB115" s="84"/>
      <c r="BC115" s="84"/>
      <c r="BD115" s="84"/>
      <c r="BE115" s="84"/>
      <c r="BF115" s="84"/>
      <c r="BG115" s="84"/>
    </row>
    <row r="116" spans="2:59" ht="15.75" customHeight="1" x14ac:dyDescent="0.3">
      <c r="B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c r="AC116" s="60"/>
      <c r="AD116" s="60"/>
      <c r="AE116" s="60"/>
      <c r="AF116" s="60"/>
      <c r="AG116" s="60"/>
      <c r="AH116" s="60"/>
      <c r="AI116" s="60"/>
      <c r="AJ116" s="60"/>
      <c r="AK116" s="60"/>
      <c r="AL116" s="60"/>
      <c r="AM116" s="60"/>
      <c r="AN116" s="60"/>
      <c r="AO116" s="60"/>
      <c r="AP116" s="60"/>
      <c r="AQ116" s="60"/>
      <c r="AR116" s="60"/>
      <c r="AS116" s="60"/>
      <c r="AT116" s="60"/>
      <c r="AU116" s="60"/>
      <c r="AV116" s="60"/>
      <c r="AW116" s="60"/>
      <c r="AX116" s="60"/>
      <c r="AY116" s="60"/>
      <c r="AZ116" s="81"/>
      <c r="BA116" s="84"/>
      <c r="BB116" s="84"/>
      <c r="BC116" s="84"/>
      <c r="BD116" s="84"/>
      <c r="BE116" s="84"/>
      <c r="BF116" s="84"/>
      <c r="BG116" s="84"/>
    </row>
    <row r="117" spans="2:59" ht="15.75" customHeight="1" x14ac:dyDescent="0.3">
      <c r="B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c r="AC117" s="60"/>
      <c r="AD117" s="60"/>
      <c r="AE117" s="60"/>
      <c r="AF117" s="60"/>
      <c r="AG117" s="60"/>
      <c r="AH117" s="60"/>
      <c r="AI117" s="60"/>
      <c r="AJ117" s="60"/>
      <c r="AK117" s="60"/>
      <c r="AL117" s="60"/>
      <c r="AM117" s="60"/>
      <c r="AN117" s="60"/>
      <c r="AO117" s="60"/>
      <c r="AP117" s="60"/>
      <c r="AQ117" s="60"/>
      <c r="AR117" s="60"/>
      <c r="AS117" s="60"/>
      <c r="AT117" s="60"/>
      <c r="AU117" s="60"/>
      <c r="AV117" s="60"/>
      <c r="AW117" s="60"/>
      <c r="AX117" s="60"/>
      <c r="AY117" s="60"/>
      <c r="AZ117" s="81"/>
      <c r="BA117" s="84"/>
      <c r="BB117" s="84"/>
      <c r="BC117" s="84"/>
      <c r="BD117" s="84"/>
      <c r="BE117" s="84"/>
      <c r="BF117" s="84"/>
      <c r="BG117" s="84"/>
    </row>
    <row r="118" spans="2:59" ht="15.75" customHeight="1" x14ac:dyDescent="0.3">
      <c r="B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c r="AC118" s="60"/>
      <c r="AD118" s="60"/>
      <c r="AE118" s="60"/>
      <c r="AF118" s="60"/>
      <c r="AG118" s="60"/>
      <c r="AH118" s="60"/>
      <c r="AI118" s="60"/>
      <c r="AJ118" s="60"/>
      <c r="AK118" s="60"/>
      <c r="AL118" s="60"/>
      <c r="AM118" s="60"/>
      <c r="AN118" s="60"/>
      <c r="AO118" s="60"/>
      <c r="AP118" s="60"/>
      <c r="AQ118" s="60"/>
      <c r="AR118" s="60"/>
      <c r="AS118" s="60"/>
      <c r="AT118" s="60"/>
      <c r="AU118" s="60"/>
      <c r="AV118" s="60"/>
      <c r="AW118" s="60"/>
      <c r="AX118" s="60"/>
      <c r="AY118" s="60"/>
      <c r="AZ118" s="81"/>
      <c r="BA118" s="84"/>
      <c r="BB118" s="84"/>
      <c r="BC118" s="84"/>
      <c r="BD118" s="84"/>
      <c r="BE118" s="84"/>
      <c r="BF118" s="84"/>
      <c r="BG118" s="84"/>
    </row>
    <row r="119" spans="2:59" ht="15.75" customHeight="1" x14ac:dyDescent="0.3">
      <c r="B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c r="AC119" s="60"/>
      <c r="AD119" s="60"/>
      <c r="AE119" s="60"/>
      <c r="AF119" s="60"/>
      <c r="AG119" s="60"/>
      <c r="AH119" s="60"/>
      <c r="AI119" s="60"/>
      <c r="AJ119" s="60"/>
      <c r="AK119" s="60"/>
      <c r="AL119" s="60"/>
      <c r="AM119" s="60"/>
      <c r="AN119" s="60"/>
      <c r="AO119" s="60"/>
      <c r="AP119" s="60"/>
      <c r="AQ119" s="60"/>
      <c r="AR119" s="60"/>
      <c r="AS119" s="60"/>
      <c r="AT119" s="60"/>
      <c r="AU119" s="60"/>
      <c r="AV119" s="60"/>
      <c r="AW119" s="60"/>
      <c r="AX119" s="60"/>
      <c r="AY119" s="60"/>
      <c r="AZ119" s="81"/>
      <c r="BA119" s="84"/>
      <c r="BB119" s="84"/>
      <c r="BC119" s="84"/>
      <c r="BD119" s="84"/>
      <c r="BE119" s="84"/>
      <c r="BF119" s="84"/>
      <c r="BG119" s="84"/>
    </row>
    <row r="120" spans="2:59" ht="15.75" customHeight="1" x14ac:dyDescent="0.3">
      <c r="B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c r="AC120" s="60"/>
      <c r="AD120" s="60"/>
      <c r="AE120" s="60"/>
      <c r="AF120" s="60"/>
      <c r="AG120" s="60"/>
      <c r="AH120" s="60"/>
      <c r="AI120" s="60"/>
      <c r="AJ120" s="60"/>
      <c r="AK120" s="60"/>
      <c r="AL120" s="60"/>
      <c r="AM120" s="60"/>
      <c r="AN120" s="60"/>
      <c r="AO120" s="60"/>
      <c r="AP120" s="60"/>
      <c r="AQ120" s="60"/>
      <c r="AR120" s="60"/>
      <c r="AS120" s="60"/>
      <c r="AT120" s="60"/>
      <c r="AU120" s="60"/>
      <c r="AV120" s="60"/>
      <c r="AW120" s="60"/>
      <c r="AX120" s="60"/>
      <c r="AY120" s="60"/>
      <c r="AZ120" s="81"/>
      <c r="BA120" s="84"/>
      <c r="BB120" s="84"/>
      <c r="BC120" s="84"/>
      <c r="BD120" s="84"/>
      <c r="BE120" s="84"/>
      <c r="BF120" s="84"/>
      <c r="BG120" s="84"/>
    </row>
    <row r="121" spans="2:59" ht="15.75" customHeight="1" x14ac:dyDescent="0.3">
      <c r="B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c r="AC121" s="60"/>
      <c r="AD121" s="60"/>
      <c r="AE121" s="60"/>
      <c r="AF121" s="60"/>
      <c r="AG121" s="60"/>
      <c r="AH121" s="60"/>
      <c r="AI121" s="60"/>
      <c r="AJ121" s="60"/>
      <c r="AK121" s="60"/>
      <c r="AL121" s="60"/>
      <c r="AM121" s="60"/>
      <c r="AN121" s="60"/>
      <c r="AO121" s="60"/>
      <c r="AP121" s="60"/>
      <c r="AQ121" s="60"/>
      <c r="AR121" s="60"/>
      <c r="AS121" s="60"/>
      <c r="AT121" s="60"/>
      <c r="AU121" s="60"/>
      <c r="AV121" s="60"/>
      <c r="AW121" s="60"/>
      <c r="AX121" s="60"/>
      <c r="AY121" s="60"/>
      <c r="AZ121" s="81"/>
      <c r="BA121" s="84"/>
      <c r="BB121" s="84"/>
      <c r="BC121" s="84"/>
      <c r="BD121" s="84"/>
      <c r="BE121" s="84"/>
      <c r="BF121" s="84"/>
      <c r="BG121" s="84"/>
    </row>
    <row r="122" spans="2:59" ht="15.75" customHeight="1" x14ac:dyDescent="0.3">
      <c r="B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c r="AC122" s="60"/>
      <c r="AD122" s="60"/>
      <c r="AE122" s="60"/>
      <c r="AF122" s="60"/>
      <c r="AG122" s="60"/>
      <c r="AH122" s="60"/>
      <c r="AI122" s="60"/>
      <c r="AJ122" s="60"/>
      <c r="AK122" s="60"/>
      <c r="AL122" s="60"/>
      <c r="AM122" s="60"/>
      <c r="AN122" s="60"/>
      <c r="AO122" s="60"/>
      <c r="AP122" s="60"/>
      <c r="AQ122" s="60"/>
      <c r="AR122" s="60"/>
      <c r="AS122" s="60"/>
      <c r="AT122" s="60"/>
      <c r="AU122" s="60"/>
      <c r="AV122" s="60"/>
      <c r="AW122" s="60"/>
      <c r="AX122" s="60"/>
      <c r="AY122" s="60"/>
      <c r="AZ122" s="81"/>
      <c r="BA122" s="84"/>
      <c r="BB122" s="84"/>
      <c r="BC122" s="84"/>
      <c r="BD122" s="84"/>
      <c r="BE122" s="84"/>
      <c r="BF122" s="84"/>
      <c r="BG122" s="84"/>
    </row>
    <row r="123" spans="2:59" ht="15.75" customHeight="1" x14ac:dyDescent="0.3">
      <c r="B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c r="AC123" s="60"/>
      <c r="AD123" s="60"/>
      <c r="AE123" s="60"/>
      <c r="AF123" s="60"/>
      <c r="AG123" s="60"/>
      <c r="AH123" s="60"/>
      <c r="AI123" s="60"/>
      <c r="AJ123" s="60"/>
      <c r="AK123" s="60"/>
      <c r="AL123" s="60"/>
      <c r="AM123" s="60"/>
      <c r="AN123" s="60"/>
      <c r="AO123" s="60"/>
      <c r="AP123" s="60"/>
      <c r="AQ123" s="60"/>
      <c r="AR123" s="60"/>
      <c r="AS123" s="60"/>
      <c r="AT123" s="60"/>
      <c r="AU123" s="60"/>
      <c r="AV123" s="60"/>
      <c r="AW123" s="60"/>
      <c r="AX123" s="60"/>
      <c r="AY123" s="60"/>
      <c r="AZ123" s="81"/>
      <c r="BA123" s="84"/>
      <c r="BB123" s="84"/>
      <c r="BC123" s="84"/>
      <c r="BD123" s="84"/>
      <c r="BE123" s="84"/>
      <c r="BF123" s="84"/>
      <c r="BG123" s="84"/>
    </row>
    <row r="124" spans="2:59" ht="15.75" customHeight="1" x14ac:dyDescent="0.3">
      <c r="B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c r="AC124" s="60"/>
      <c r="AD124" s="60"/>
      <c r="AE124" s="60"/>
      <c r="AF124" s="60"/>
      <c r="AG124" s="60"/>
      <c r="AH124" s="60"/>
      <c r="AI124" s="60"/>
      <c r="AJ124" s="60"/>
      <c r="AK124" s="60"/>
      <c r="AL124" s="60"/>
      <c r="AM124" s="60"/>
      <c r="AN124" s="60"/>
      <c r="AO124" s="60"/>
      <c r="AP124" s="60"/>
      <c r="AQ124" s="60"/>
      <c r="AR124" s="60"/>
      <c r="AS124" s="60"/>
      <c r="AT124" s="60"/>
      <c r="AU124" s="60"/>
      <c r="AV124" s="60"/>
      <c r="AW124" s="60"/>
      <c r="AX124" s="60"/>
      <c r="AY124" s="60"/>
      <c r="AZ124" s="81"/>
      <c r="BA124" s="84"/>
      <c r="BB124" s="84"/>
      <c r="BC124" s="84"/>
      <c r="BD124" s="84"/>
      <c r="BE124" s="84"/>
      <c r="BF124" s="84"/>
      <c r="BG124" s="84"/>
    </row>
    <row r="125" spans="2:59" ht="15.75" customHeight="1" x14ac:dyDescent="0.3">
      <c r="B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c r="AC125" s="60"/>
      <c r="AD125" s="60"/>
      <c r="AE125" s="60"/>
      <c r="AF125" s="60"/>
      <c r="AG125" s="60"/>
      <c r="AH125" s="60"/>
      <c r="AI125" s="60"/>
      <c r="AJ125" s="60"/>
      <c r="AK125" s="60"/>
      <c r="AL125" s="60"/>
      <c r="AM125" s="60"/>
      <c r="AN125" s="60"/>
      <c r="AO125" s="60"/>
      <c r="AP125" s="60"/>
      <c r="AQ125" s="60"/>
      <c r="AR125" s="60"/>
      <c r="AS125" s="60"/>
      <c r="AT125" s="60"/>
      <c r="AU125" s="60"/>
      <c r="AV125" s="60"/>
      <c r="AW125" s="60"/>
      <c r="AX125" s="60"/>
      <c r="AY125" s="60"/>
      <c r="AZ125" s="81"/>
      <c r="BA125" s="84"/>
      <c r="BB125" s="84"/>
      <c r="BC125" s="84"/>
      <c r="BD125" s="84"/>
      <c r="BE125" s="84"/>
      <c r="BF125" s="84"/>
      <c r="BG125" s="84"/>
    </row>
    <row r="126" spans="2:59" ht="15.75" customHeight="1" x14ac:dyDescent="0.3">
      <c r="B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c r="AC126" s="60"/>
      <c r="AD126" s="60"/>
      <c r="AE126" s="60"/>
      <c r="AF126" s="60"/>
      <c r="AG126" s="60"/>
      <c r="AH126" s="60"/>
      <c r="AI126" s="60"/>
      <c r="AJ126" s="60"/>
      <c r="AK126" s="60"/>
      <c r="AL126" s="60"/>
      <c r="AM126" s="60"/>
      <c r="AN126" s="60"/>
      <c r="AO126" s="60"/>
      <c r="AP126" s="60"/>
      <c r="AQ126" s="60"/>
      <c r="AR126" s="60"/>
      <c r="AS126" s="60"/>
      <c r="AT126" s="60"/>
      <c r="AU126" s="60"/>
      <c r="AV126" s="60"/>
      <c r="AW126" s="60"/>
      <c r="AX126" s="60"/>
      <c r="AY126" s="60"/>
      <c r="AZ126" s="81"/>
      <c r="BA126" s="84"/>
      <c r="BB126" s="84"/>
      <c r="BC126" s="84"/>
      <c r="BD126" s="84"/>
      <c r="BE126" s="84"/>
      <c r="BF126" s="84"/>
      <c r="BG126" s="84"/>
    </row>
    <row r="127" spans="2:59" ht="15.75" customHeight="1" x14ac:dyDescent="0.3">
      <c r="B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c r="AC127" s="60"/>
      <c r="AD127" s="60"/>
      <c r="AE127" s="60"/>
      <c r="AF127" s="60"/>
      <c r="AG127" s="60"/>
      <c r="AH127" s="60"/>
      <c r="AI127" s="60"/>
      <c r="AJ127" s="60"/>
      <c r="AK127" s="60"/>
      <c r="AL127" s="60"/>
      <c r="AM127" s="60"/>
      <c r="AN127" s="60"/>
      <c r="AO127" s="60"/>
      <c r="AP127" s="60"/>
      <c r="AQ127" s="60"/>
      <c r="AR127" s="60"/>
      <c r="AS127" s="60"/>
      <c r="AT127" s="60"/>
      <c r="AU127" s="60"/>
      <c r="AV127" s="60"/>
      <c r="AW127" s="60"/>
      <c r="AX127" s="60"/>
      <c r="AY127" s="60"/>
      <c r="AZ127" s="81"/>
      <c r="BA127" s="84"/>
      <c r="BB127" s="84"/>
      <c r="BC127" s="84"/>
      <c r="BD127" s="84"/>
      <c r="BE127" s="84"/>
      <c r="BF127" s="84"/>
      <c r="BG127" s="84"/>
    </row>
    <row r="128" spans="2:59" ht="15.75" customHeight="1" x14ac:dyDescent="0.3">
      <c r="B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c r="AC128" s="60"/>
      <c r="AD128" s="60"/>
      <c r="AE128" s="60"/>
      <c r="AF128" s="60"/>
      <c r="AG128" s="60"/>
      <c r="AH128" s="60"/>
      <c r="AI128" s="60"/>
      <c r="AJ128" s="60"/>
      <c r="AK128" s="60"/>
      <c r="AL128" s="60"/>
      <c r="AM128" s="60"/>
      <c r="AN128" s="60"/>
      <c r="AO128" s="60"/>
      <c r="AP128" s="60"/>
      <c r="AQ128" s="60"/>
      <c r="AR128" s="60"/>
      <c r="AS128" s="60"/>
      <c r="AT128" s="60"/>
      <c r="AU128" s="60"/>
      <c r="AV128" s="60"/>
      <c r="AW128" s="60"/>
      <c r="AX128" s="60"/>
      <c r="AY128" s="60"/>
      <c r="AZ128" s="81"/>
      <c r="BA128" s="84"/>
      <c r="BB128" s="84"/>
      <c r="BC128" s="84"/>
      <c r="BD128" s="84"/>
      <c r="BE128" s="84"/>
      <c r="BF128" s="84"/>
      <c r="BG128" s="84"/>
    </row>
    <row r="129" spans="2:59" ht="15.75" customHeight="1" x14ac:dyDescent="0.3">
      <c r="B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c r="AC129" s="60"/>
      <c r="AD129" s="60"/>
      <c r="AE129" s="60"/>
      <c r="AF129" s="60"/>
      <c r="AG129" s="60"/>
      <c r="AH129" s="60"/>
      <c r="AI129" s="60"/>
      <c r="AJ129" s="60"/>
      <c r="AK129" s="60"/>
      <c r="AL129" s="60"/>
      <c r="AM129" s="60"/>
      <c r="AN129" s="60"/>
      <c r="AO129" s="60"/>
      <c r="AP129" s="60"/>
      <c r="AQ129" s="60"/>
      <c r="AR129" s="60"/>
      <c r="AS129" s="60"/>
      <c r="AT129" s="60"/>
      <c r="AU129" s="60"/>
      <c r="AV129" s="60"/>
      <c r="AW129" s="60"/>
      <c r="AX129" s="60"/>
      <c r="AY129" s="60"/>
      <c r="AZ129" s="81"/>
      <c r="BA129" s="84"/>
      <c r="BB129" s="84"/>
      <c r="BC129" s="84"/>
      <c r="BD129" s="84"/>
      <c r="BE129" s="84"/>
      <c r="BF129" s="84"/>
      <c r="BG129" s="84"/>
    </row>
    <row r="130" spans="2:59" ht="15.75" customHeight="1" x14ac:dyDescent="0.3">
      <c r="B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c r="AC130" s="60"/>
      <c r="AD130" s="60"/>
      <c r="AE130" s="60"/>
      <c r="AF130" s="60"/>
      <c r="AG130" s="60"/>
      <c r="AH130" s="60"/>
      <c r="AI130" s="60"/>
      <c r="AJ130" s="60"/>
      <c r="AK130" s="60"/>
      <c r="AL130" s="60"/>
      <c r="AM130" s="60"/>
      <c r="AN130" s="60"/>
      <c r="AO130" s="60"/>
      <c r="AP130" s="60"/>
      <c r="AQ130" s="60"/>
      <c r="AR130" s="60"/>
      <c r="AS130" s="60"/>
      <c r="AT130" s="60"/>
      <c r="AU130" s="60"/>
      <c r="AV130" s="60"/>
      <c r="AW130" s="60"/>
      <c r="AX130" s="60"/>
      <c r="AY130" s="60"/>
      <c r="AZ130" s="81"/>
      <c r="BA130" s="84"/>
      <c r="BB130" s="84"/>
      <c r="BC130" s="84"/>
      <c r="BD130" s="84"/>
      <c r="BE130" s="84"/>
      <c r="BF130" s="84"/>
      <c r="BG130" s="84"/>
    </row>
    <row r="131" spans="2:59" ht="15.75" customHeight="1" x14ac:dyDescent="0.3">
      <c r="B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c r="AC131" s="60"/>
      <c r="AD131" s="60"/>
      <c r="AE131" s="60"/>
      <c r="AF131" s="60"/>
      <c r="AG131" s="60"/>
      <c r="AH131" s="60"/>
      <c r="AI131" s="60"/>
      <c r="AJ131" s="60"/>
      <c r="AK131" s="60"/>
      <c r="AL131" s="60"/>
      <c r="AM131" s="60"/>
      <c r="AN131" s="60"/>
      <c r="AO131" s="60"/>
      <c r="AP131" s="60"/>
      <c r="AQ131" s="60"/>
      <c r="AR131" s="60"/>
      <c r="AS131" s="60"/>
      <c r="AT131" s="60"/>
      <c r="AU131" s="60"/>
      <c r="AV131" s="60"/>
      <c r="AW131" s="60"/>
      <c r="AX131" s="60"/>
      <c r="AY131" s="60"/>
      <c r="AZ131" s="81"/>
      <c r="BA131" s="84"/>
      <c r="BB131" s="84"/>
      <c r="BC131" s="84"/>
      <c r="BD131" s="84"/>
      <c r="BE131" s="84"/>
      <c r="BF131" s="84"/>
      <c r="BG131" s="84"/>
    </row>
    <row r="132" spans="2:59" ht="15.75" customHeight="1" x14ac:dyDescent="0.3">
      <c r="B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c r="AC132" s="60"/>
      <c r="AD132" s="60"/>
      <c r="AE132" s="60"/>
      <c r="AF132" s="60"/>
      <c r="AG132" s="60"/>
      <c r="AH132" s="60"/>
      <c r="AI132" s="60"/>
      <c r="AJ132" s="60"/>
      <c r="AK132" s="60"/>
      <c r="AL132" s="60"/>
      <c r="AM132" s="60"/>
      <c r="AN132" s="60"/>
      <c r="AO132" s="60"/>
      <c r="AP132" s="60"/>
      <c r="AQ132" s="60"/>
      <c r="AR132" s="60"/>
      <c r="AS132" s="60"/>
      <c r="AT132" s="60"/>
      <c r="AU132" s="60"/>
      <c r="AV132" s="60"/>
      <c r="AW132" s="60"/>
      <c r="AX132" s="60"/>
      <c r="AY132" s="60"/>
      <c r="AZ132" s="81"/>
      <c r="BA132" s="84"/>
      <c r="BB132" s="84"/>
      <c r="BC132" s="84"/>
      <c r="BD132" s="84"/>
      <c r="BE132" s="84"/>
      <c r="BF132" s="84"/>
      <c r="BG132" s="84"/>
    </row>
    <row r="133" spans="2:59" ht="15.75" customHeight="1" x14ac:dyDescent="0.3">
      <c r="B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c r="AC133" s="60"/>
      <c r="AD133" s="60"/>
      <c r="AE133" s="60"/>
      <c r="AF133" s="60"/>
      <c r="AG133" s="60"/>
      <c r="AH133" s="60"/>
      <c r="AI133" s="60"/>
      <c r="AJ133" s="60"/>
      <c r="AK133" s="60"/>
      <c r="AL133" s="60"/>
      <c r="AM133" s="60"/>
      <c r="AN133" s="60"/>
      <c r="AO133" s="60"/>
      <c r="AP133" s="60"/>
      <c r="AQ133" s="60"/>
      <c r="AR133" s="60"/>
      <c r="AS133" s="60"/>
      <c r="AT133" s="60"/>
      <c r="AU133" s="60"/>
      <c r="AV133" s="60"/>
      <c r="AW133" s="60"/>
      <c r="AX133" s="60"/>
      <c r="AY133" s="60"/>
      <c r="AZ133" s="81"/>
      <c r="BA133" s="84"/>
      <c r="BB133" s="84"/>
      <c r="BC133" s="84"/>
      <c r="BD133" s="84"/>
      <c r="BE133" s="84"/>
      <c r="BF133" s="84"/>
      <c r="BG133" s="84"/>
    </row>
    <row r="134" spans="2:59" ht="15.75" customHeight="1" x14ac:dyDescent="0.3">
      <c r="B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c r="AC134" s="60"/>
      <c r="AD134" s="60"/>
      <c r="AE134" s="60"/>
      <c r="AF134" s="60"/>
      <c r="AG134" s="60"/>
      <c r="AH134" s="60"/>
      <c r="AI134" s="60"/>
      <c r="AJ134" s="60"/>
      <c r="AK134" s="60"/>
      <c r="AL134" s="60"/>
      <c r="AM134" s="60"/>
      <c r="AN134" s="60"/>
      <c r="AO134" s="60"/>
      <c r="AP134" s="60"/>
      <c r="AQ134" s="60"/>
      <c r="AR134" s="60"/>
      <c r="AS134" s="60"/>
      <c r="AT134" s="60"/>
      <c r="AU134" s="60"/>
      <c r="AV134" s="60"/>
      <c r="AW134" s="60"/>
      <c r="AX134" s="60"/>
      <c r="AY134" s="60"/>
      <c r="AZ134" s="81"/>
      <c r="BA134" s="84"/>
      <c r="BB134" s="84"/>
      <c r="BC134" s="84"/>
      <c r="BD134" s="84"/>
      <c r="BE134" s="84"/>
      <c r="BF134" s="84"/>
      <c r="BG134" s="84"/>
    </row>
    <row r="135" spans="2:59" ht="15.75" customHeight="1" x14ac:dyDescent="0.3">
      <c r="B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c r="AC135" s="60"/>
      <c r="AD135" s="60"/>
      <c r="AE135" s="60"/>
      <c r="AF135" s="60"/>
      <c r="AG135" s="60"/>
      <c r="AH135" s="60"/>
      <c r="AI135" s="60"/>
      <c r="AJ135" s="60"/>
      <c r="AK135" s="60"/>
      <c r="AL135" s="60"/>
      <c r="AM135" s="60"/>
      <c r="AN135" s="60"/>
      <c r="AO135" s="60"/>
      <c r="AP135" s="60"/>
      <c r="AQ135" s="60"/>
      <c r="AR135" s="60"/>
      <c r="AS135" s="60"/>
      <c r="AT135" s="60"/>
      <c r="AU135" s="60"/>
      <c r="AV135" s="60"/>
      <c r="AW135" s="60"/>
      <c r="AX135" s="60"/>
      <c r="AY135" s="60"/>
      <c r="AZ135" s="81"/>
      <c r="BA135" s="84"/>
      <c r="BB135" s="84"/>
      <c r="BC135" s="84"/>
      <c r="BD135" s="84"/>
      <c r="BE135" s="84"/>
      <c r="BF135" s="84"/>
      <c r="BG135" s="84"/>
    </row>
    <row r="136" spans="2:59" ht="15.75" customHeight="1" x14ac:dyDescent="0.3">
      <c r="B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c r="AC136" s="60"/>
      <c r="AD136" s="60"/>
      <c r="AE136" s="60"/>
      <c r="AF136" s="60"/>
      <c r="AG136" s="60"/>
      <c r="AH136" s="60"/>
      <c r="AI136" s="60"/>
      <c r="AJ136" s="60"/>
      <c r="AK136" s="60"/>
      <c r="AL136" s="60"/>
      <c r="AM136" s="60"/>
      <c r="AN136" s="60"/>
      <c r="AO136" s="60"/>
      <c r="AP136" s="60"/>
      <c r="AQ136" s="60"/>
      <c r="AR136" s="60"/>
      <c r="AS136" s="60"/>
      <c r="AT136" s="60"/>
      <c r="AU136" s="60"/>
      <c r="AV136" s="60"/>
      <c r="AW136" s="60"/>
      <c r="AX136" s="60"/>
      <c r="AY136" s="60"/>
      <c r="AZ136" s="81"/>
      <c r="BA136" s="84"/>
      <c r="BB136" s="84"/>
      <c r="BC136" s="84"/>
      <c r="BD136" s="84"/>
      <c r="BE136" s="84"/>
      <c r="BF136" s="84"/>
      <c r="BG136" s="84"/>
    </row>
    <row r="137" spans="2:59" ht="15.75" customHeight="1" x14ac:dyDescent="0.3">
      <c r="B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c r="AC137" s="60"/>
      <c r="AD137" s="60"/>
      <c r="AE137" s="60"/>
      <c r="AF137" s="60"/>
      <c r="AG137" s="60"/>
      <c r="AH137" s="60"/>
      <c r="AI137" s="60"/>
      <c r="AJ137" s="60"/>
      <c r="AK137" s="60"/>
      <c r="AL137" s="60"/>
      <c r="AM137" s="60"/>
      <c r="AN137" s="60"/>
      <c r="AO137" s="60"/>
      <c r="AP137" s="60"/>
      <c r="AQ137" s="60"/>
      <c r="AR137" s="60"/>
      <c r="AS137" s="60"/>
      <c r="AT137" s="60"/>
      <c r="AU137" s="60"/>
      <c r="AV137" s="60"/>
      <c r="AW137" s="60"/>
      <c r="AX137" s="60"/>
      <c r="AY137" s="60"/>
      <c r="AZ137" s="81"/>
      <c r="BA137" s="84"/>
      <c r="BB137" s="84"/>
      <c r="BC137" s="84"/>
      <c r="BD137" s="84"/>
      <c r="BE137" s="84"/>
      <c r="BF137" s="84"/>
      <c r="BG137" s="84"/>
    </row>
    <row r="138" spans="2:59" ht="15.75" customHeight="1" x14ac:dyDescent="0.3">
      <c r="B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c r="AC138" s="60"/>
      <c r="AD138" s="60"/>
      <c r="AE138" s="60"/>
      <c r="AF138" s="60"/>
      <c r="AG138" s="60"/>
      <c r="AH138" s="60"/>
      <c r="AI138" s="60"/>
      <c r="AJ138" s="60"/>
      <c r="AK138" s="60"/>
      <c r="AL138" s="60"/>
      <c r="AM138" s="60"/>
      <c r="AN138" s="60"/>
      <c r="AO138" s="60"/>
      <c r="AP138" s="60"/>
      <c r="AQ138" s="60"/>
      <c r="AR138" s="60"/>
      <c r="AS138" s="60"/>
      <c r="AT138" s="60"/>
      <c r="AU138" s="60"/>
      <c r="AV138" s="60"/>
      <c r="AW138" s="60"/>
      <c r="AX138" s="60"/>
      <c r="AY138" s="60"/>
      <c r="AZ138" s="81"/>
      <c r="BA138" s="84"/>
      <c r="BB138" s="84"/>
      <c r="BC138" s="84"/>
      <c r="BD138" s="84"/>
      <c r="BE138" s="84"/>
      <c r="BF138" s="84"/>
      <c r="BG138" s="84"/>
    </row>
    <row r="139" spans="2:59" ht="15.75" customHeight="1" x14ac:dyDescent="0.3">
      <c r="B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c r="AC139" s="60"/>
      <c r="AD139" s="60"/>
      <c r="AE139" s="60"/>
      <c r="AF139" s="60"/>
      <c r="AG139" s="60"/>
      <c r="AH139" s="60"/>
      <c r="AI139" s="60"/>
      <c r="AJ139" s="60"/>
      <c r="AK139" s="60"/>
      <c r="AL139" s="60"/>
      <c r="AM139" s="60"/>
      <c r="AN139" s="60"/>
      <c r="AO139" s="60"/>
      <c r="AP139" s="60"/>
      <c r="AQ139" s="60"/>
      <c r="AR139" s="60"/>
      <c r="AS139" s="60"/>
      <c r="AT139" s="60"/>
      <c r="AU139" s="60"/>
      <c r="AV139" s="60"/>
      <c r="AW139" s="60"/>
      <c r="AX139" s="60"/>
      <c r="AY139" s="60"/>
      <c r="AZ139" s="81"/>
      <c r="BA139" s="84"/>
      <c r="BB139" s="84"/>
      <c r="BC139" s="84"/>
      <c r="BD139" s="84"/>
      <c r="BE139" s="84"/>
      <c r="BF139" s="84"/>
      <c r="BG139" s="84"/>
    </row>
    <row r="140" spans="2:59" ht="15.75" customHeight="1" x14ac:dyDescent="0.3">
      <c r="B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c r="AC140" s="60"/>
      <c r="AD140" s="60"/>
      <c r="AE140" s="60"/>
      <c r="AF140" s="60"/>
      <c r="AG140" s="60"/>
      <c r="AH140" s="60"/>
      <c r="AI140" s="60"/>
      <c r="AJ140" s="60"/>
      <c r="AK140" s="60"/>
      <c r="AL140" s="60"/>
      <c r="AM140" s="60"/>
      <c r="AN140" s="60"/>
      <c r="AO140" s="60"/>
      <c r="AP140" s="60"/>
      <c r="AQ140" s="60"/>
      <c r="AR140" s="60"/>
      <c r="AS140" s="60"/>
      <c r="AT140" s="60"/>
      <c r="AU140" s="60"/>
      <c r="AV140" s="60"/>
      <c r="AW140" s="60"/>
      <c r="AX140" s="60"/>
      <c r="AY140" s="60"/>
      <c r="AZ140" s="81"/>
      <c r="BA140" s="84"/>
      <c r="BB140" s="84"/>
      <c r="BC140" s="84"/>
      <c r="BD140" s="84"/>
      <c r="BE140" s="84"/>
      <c r="BF140" s="84"/>
      <c r="BG140" s="84"/>
    </row>
    <row r="141" spans="2:59" ht="15.75" customHeight="1" x14ac:dyDescent="0.3">
      <c r="B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c r="AC141" s="60"/>
      <c r="AD141" s="60"/>
      <c r="AE141" s="60"/>
      <c r="AF141" s="60"/>
      <c r="AG141" s="60"/>
      <c r="AH141" s="60"/>
      <c r="AI141" s="60"/>
      <c r="AJ141" s="60"/>
      <c r="AK141" s="60"/>
      <c r="AL141" s="60"/>
      <c r="AM141" s="60"/>
      <c r="AN141" s="60"/>
      <c r="AO141" s="60"/>
      <c r="AP141" s="60"/>
      <c r="AQ141" s="60"/>
      <c r="AR141" s="60"/>
      <c r="AS141" s="60"/>
      <c r="AT141" s="60"/>
      <c r="AU141" s="60"/>
      <c r="AV141" s="60"/>
      <c r="AW141" s="60"/>
      <c r="AX141" s="60"/>
      <c r="AY141" s="60"/>
      <c r="AZ141" s="81"/>
      <c r="BA141" s="84"/>
      <c r="BB141" s="84"/>
      <c r="BC141" s="84"/>
      <c r="BD141" s="84"/>
      <c r="BE141" s="84"/>
      <c r="BF141" s="84"/>
      <c r="BG141" s="84"/>
    </row>
    <row r="142" spans="2:59" ht="15.75" customHeight="1" x14ac:dyDescent="0.3">
      <c r="B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c r="AC142" s="60"/>
      <c r="AD142" s="60"/>
      <c r="AE142" s="60"/>
      <c r="AF142" s="60"/>
      <c r="AG142" s="60"/>
      <c r="AH142" s="60"/>
      <c r="AI142" s="60"/>
      <c r="AJ142" s="60"/>
      <c r="AK142" s="60"/>
      <c r="AL142" s="60"/>
      <c r="AM142" s="60"/>
      <c r="AN142" s="60"/>
      <c r="AO142" s="60"/>
      <c r="AP142" s="60"/>
      <c r="AQ142" s="60"/>
      <c r="AR142" s="60"/>
      <c r="AS142" s="60"/>
      <c r="AT142" s="60"/>
      <c r="AU142" s="60"/>
      <c r="AV142" s="60"/>
      <c r="AW142" s="60"/>
      <c r="AX142" s="60"/>
      <c r="AY142" s="60"/>
      <c r="AZ142" s="81"/>
      <c r="BA142" s="84"/>
      <c r="BB142" s="84"/>
      <c r="BC142" s="84"/>
      <c r="BD142" s="84"/>
      <c r="BE142" s="84"/>
      <c r="BF142" s="84"/>
      <c r="BG142" s="84"/>
    </row>
    <row r="143" spans="2:59" ht="15.75" customHeight="1" x14ac:dyDescent="0.3">
      <c r="B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c r="AC143" s="60"/>
      <c r="AD143" s="60"/>
      <c r="AE143" s="60"/>
      <c r="AF143" s="60"/>
      <c r="AG143" s="60"/>
      <c r="AH143" s="60"/>
      <c r="AI143" s="60"/>
      <c r="AJ143" s="60"/>
      <c r="AK143" s="60"/>
      <c r="AL143" s="60"/>
      <c r="AM143" s="60"/>
      <c r="AN143" s="60"/>
      <c r="AO143" s="60"/>
      <c r="AP143" s="60"/>
      <c r="AQ143" s="60"/>
      <c r="AR143" s="60"/>
      <c r="AS143" s="60"/>
      <c r="AT143" s="60"/>
      <c r="AU143" s="60"/>
      <c r="AV143" s="60"/>
      <c r="AW143" s="60"/>
      <c r="AX143" s="60"/>
      <c r="AY143" s="60"/>
      <c r="AZ143" s="81"/>
      <c r="BA143" s="84"/>
      <c r="BB143" s="84"/>
      <c r="BC143" s="84"/>
      <c r="BD143" s="84"/>
      <c r="BE143" s="84"/>
      <c r="BF143" s="84"/>
      <c r="BG143" s="84"/>
    </row>
    <row r="144" spans="2:59" ht="15.75" customHeight="1" x14ac:dyDescent="0.3">
      <c r="B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c r="AC144" s="60"/>
      <c r="AD144" s="60"/>
      <c r="AE144" s="60"/>
      <c r="AF144" s="60"/>
      <c r="AG144" s="60"/>
      <c r="AH144" s="60"/>
      <c r="AI144" s="60"/>
      <c r="AJ144" s="60"/>
      <c r="AK144" s="60"/>
      <c r="AL144" s="60"/>
      <c r="AM144" s="60"/>
      <c r="AN144" s="60"/>
      <c r="AO144" s="60"/>
      <c r="AP144" s="60"/>
      <c r="AQ144" s="60"/>
      <c r="AR144" s="60"/>
      <c r="AS144" s="60"/>
      <c r="AT144" s="60"/>
      <c r="AU144" s="60"/>
      <c r="AV144" s="60"/>
      <c r="AW144" s="60"/>
      <c r="AX144" s="60"/>
      <c r="AY144" s="60"/>
      <c r="AZ144" s="81"/>
      <c r="BA144" s="84"/>
      <c r="BB144" s="84"/>
      <c r="BC144" s="84"/>
      <c r="BD144" s="84"/>
      <c r="BE144" s="84"/>
      <c r="BF144" s="84"/>
      <c r="BG144" s="84"/>
    </row>
    <row r="145" spans="2:59" ht="15.75" customHeight="1" x14ac:dyDescent="0.3">
      <c r="B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c r="AC145" s="60"/>
      <c r="AD145" s="60"/>
      <c r="AE145" s="60"/>
      <c r="AF145" s="60"/>
      <c r="AG145" s="60"/>
      <c r="AH145" s="60"/>
      <c r="AI145" s="60"/>
      <c r="AJ145" s="60"/>
      <c r="AK145" s="60"/>
      <c r="AL145" s="60"/>
      <c r="AM145" s="60"/>
      <c r="AN145" s="60"/>
      <c r="AO145" s="60"/>
      <c r="AP145" s="60"/>
      <c r="AQ145" s="60"/>
      <c r="AR145" s="60"/>
      <c r="AS145" s="60"/>
      <c r="AT145" s="60"/>
      <c r="AU145" s="60"/>
      <c r="AV145" s="60"/>
      <c r="AW145" s="60"/>
      <c r="AX145" s="60"/>
      <c r="AY145" s="60"/>
      <c r="AZ145" s="81"/>
      <c r="BA145" s="84"/>
      <c r="BB145" s="84"/>
      <c r="BC145" s="84"/>
      <c r="BD145" s="84"/>
      <c r="BE145" s="84"/>
      <c r="BF145" s="84"/>
      <c r="BG145" s="84"/>
    </row>
    <row r="146" spans="2:59" ht="15.75" customHeight="1" x14ac:dyDescent="0.3">
      <c r="B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c r="AC146" s="60"/>
      <c r="AD146" s="60"/>
      <c r="AE146" s="60"/>
      <c r="AF146" s="60"/>
      <c r="AG146" s="60"/>
      <c r="AH146" s="60"/>
      <c r="AI146" s="60"/>
      <c r="AJ146" s="60"/>
      <c r="AK146" s="60"/>
      <c r="AL146" s="60"/>
      <c r="AM146" s="60"/>
      <c r="AN146" s="60"/>
      <c r="AO146" s="60"/>
      <c r="AP146" s="60"/>
      <c r="AQ146" s="60"/>
      <c r="AR146" s="60"/>
      <c r="AS146" s="60"/>
      <c r="AT146" s="60"/>
      <c r="AU146" s="60"/>
      <c r="AV146" s="60"/>
      <c r="AW146" s="60"/>
      <c r="AX146" s="60"/>
      <c r="AY146" s="60"/>
      <c r="AZ146" s="81"/>
      <c r="BA146" s="84"/>
      <c r="BB146" s="84"/>
      <c r="BC146" s="84"/>
      <c r="BD146" s="84"/>
      <c r="BE146" s="84"/>
      <c r="BF146" s="84"/>
      <c r="BG146" s="84"/>
    </row>
    <row r="147" spans="2:59" ht="15.75" customHeight="1" x14ac:dyDescent="0.3">
      <c r="B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c r="AC147" s="60"/>
      <c r="AD147" s="60"/>
      <c r="AE147" s="60"/>
      <c r="AF147" s="60"/>
      <c r="AG147" s="60"/>
      <c r="AH147" s="60"/>
      <c r="AI147" s="60"/>
      <c r="AJ147" s="60"/>
      <c r="AK147" s="60"/>
      <c r="AL147" s="60"/>
      <c r="AM147" s="60"/>
      <c r="AN147" s="60"/>
      <c r="AO147" s="60"/>
      <c r="AP147" s="60"/>
      <c r="AQ147" s="60"/>
      <c r="AR147" s="60"/>
      <c r="AS147" s="60"/>
      <c r="AT147" s="60"/>
      <c r="AU147" s="60"/>
      <c r="AV147" s="60"/>
      <c r="AW147" s="60"/>
      <c r="AX147" s="60"/>
      <c r="AY147" s="60"/>
      <c r="AZ147" s="81"/>
      <c r="BA147" s="84"/>
      <c r="BB147" s="84"/>
      <c r="BC147" s="84"/>
      <c r="BD147" s="84"/>
      <c r="BE147" s="84"/>
      <c r="BF147" s="84"/>
      <c r="BG147" s="84"/>
    </row>
    <row r="148" spans="2:59" ht="15.75" customHeight="1" x14ac:dyDescent="0.3">
      <c r="B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c r="AC148" s="60"/>
      <c r="AD148" s="60"/>
      <c r="AE148" s="60"/>
      <c r="AF148" s="60"/>
      <c r="AG148" s="60"/>
      <c r="AH148" s="60"/>
      <c r="AI148" s="60"/>
      <c r="AJ148" s="60"/>
      <c r="AK148" s="60"/>
      <c r="AL148" s="60"/>
      <c r="AM148" s="60"/>
      <c r="AN148" s="60"/>
      <c r="AO148" s="60"/>
      <c r="AP148" s="60"/>
      <c r="AQ148" s="60"/>
      <c r="AR148" s="60"/>
      <c r="AS148" s="60"/>
      <c r="AT148" s="60"/>
      <c r="AU148" s="60"/>
      <c r="AV148" s="60"/>
      <c r="AW148" s="60"/>
      <c r="AX148" s="60"/>
      <c r="AY148" s="60"/>
      <c r="AZ148" s="81"/>
      <c r="BA148" s="84"/>
      <c r="BB148" s="84"/>
      <c r="BC148" s="84"/>
      <c r="BD148" s="84"/>
      <c r="BE148" s="84"/>
      <c r="BF148" s="84"/>
      <c r="BG148" s="84"/>
    </row>
    <row r="149" spans="2:59" ht="15.75" customHeight="1" x14ac:dyDescent="0.3">
      <c r="B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c r="AC149" s="60"/>
      <c r="AD149" s="60"/>
      <c r="AE149" s="60"/>
      <c r="AF149" s="60"/>
      <c r="AG149" s="60"/>
      <c r="AH149" s="60"/>
      <c r="AI149" s="60"/>
      <c r="AJ149" s="60"/>
      <c r="AK149" s="60"/>
      <c r="AL149" s="60"/>
      <c r="AM149" s="60"/>
      <c r="AN149" s="60"/>
      <c r="AO149" s="60"/>
      <c r="AP149" s="60"/>
      <c r="AQ149" s="60"/>
      <c r="AR149" s="60"/>
      <c r="AS149" s="60"/>
      <c r="AT149" s="60"/>
      <c r="AU149" s="60"/>
      <c r="AV149" s="60"/>
      <c r="AW149" s="60"/>
      <c r="AX149" s="60"/>
      <c r="AY149" s="60"/>
      <c r="AZ149" s="81"/>
      <c r="BA149" s="84"/>
      <c r="BB149" s="84"/>
      <c r="BC149" s="84"/>
      <c r="BD149" s="84"/>
      <c r="BE149" s="84"/>
      <c r="BF149" s="84"/>
      <c r="BG149" s="84"/>
    </row>
    <row r="150" spans="2:59" ht="15.75" customHeight="1" x14ac:dyDescent="0.3">
      <c r="B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c r="AC150" s="60"/>
      <c r="AD150" s="60"/>
      <c r="AE150" s="60"/>
      <c r="AF150" s="60"/>
      <c r="AG150" s="60"/>
      <c r="AH150" s="60"/>
      <c r="AI150" s="60"/>
      <c r="AJ150" s="60"/>
      <c r="AK150" s="60"/>
      <c r="AL150" s="60"/>
      <c r="AM150" s="60"/>
      <c r="AN150" s="60"/>
      <c r="AO150" s="60"/>
      <c r="AP150" s="60"/>
      <c r="AQ150" s="60"/>
      <c r="AR150" s="60"/>
      <c r="AS150" s="60"/>
      <c r="AT150" s="60"/>
      <c r="AU150" s="60"/>
      <c r="AV150" s="60"/>
      <c r="AW150" s="60"/>
      <c r="AX150" s="60"/>
      <c r="AY150" s="60"/>
      <c r="AZ150" s="81"/>
      <c r="BA150" s="84"/>
      <c r="BB150" s="84"/>
      <c r="BC150" s="84"/>
      <c r="BD150" s="84"/>
      <c r="BE150" s="84"/>
      <c r="BF150" s="84"/>
      <c r="BG150" s="84"/>
    </row>
    <row r="151" spans="2:59" ht="15.75" customHeight="1" x14ac:dyDescent="0.3">
      <c r="B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c r="AC151" s="60"/>
      <c r="AD151" s="60"/>
      <c r="AE151" s="60"/>
      <c r="AF151" s="60"/>
      <c r="AG151" s="60"/>
      <c r="AH151" s="60"/>
      <c r="AI151" s="60"/>
      <c r="AJ151" s="60"/>
      <c r="AK151" s="60"/>
      <c r="AL151" s="60"/>
      <c r="AM151" s="60"/>
      <c r="AN151" s="60"/>
      <c r="AO151" s="60"/>
      <c r="AP151" s="60"/>
      <c r="AQ151" s="60"/>
      <c r="AR151" s="60"/>
      <c r="AS151" s="60"/>
      <c r="AT151" s="60"/>
      <c r="AU151" s="60"/>
      <c r="AV151" s="60"/>
      <c r="AW151" s="60"/>
      <c r="AX151" s="60"/>
      <c r="AY151" s="60"/>
      <c r="AZ151" s="81"/>
      <c r="BA151" s="84"/>
      <c r="BB151" s="84"/>
      <c r="BC151" s="84"/>
      <c r="BD151" s="84"/>
      <c r="BE151" s="84"/>
      <c r="BF151" s="84"/>
      <c r="BG151" s="84"/>
    </row>
    <row r="152" spans="2:59" ht="15.75" customHeight="1" x14ac:dyDescent="0.3">
      <c r="B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c r="AC152" s="60"/>
      <c r="AD152" s="60"/>
      <c r="AE152" s="60"/>
      <c r="AF152" s="60"/>
      <c r="AG152" s="60"/>
      <c r="AH152" s="60"/>
      <c r="AI152" s="60"/>
      <c r="AJ152" s="60"/>
      <c r="AK152" s="60"/>
      <c r="AL152" s="60"/>
      <c r="AM152" s="60"/>
      <c r="AN152" s="60"/>
      <c r="AO152" s="60"/>
      <c r="AP152" s="60"/>
      <c r="AQ152" s="60"/>
      <c r="AR152" s="60"/>
      <c r="AS152" s="60"/>
      <c r="AT152" s="60"/>
      <c r="AU152" s="60"/>
      <c r="AV152" s="60"/>
      <c r="AW152" s="60"/>
      <c r="AX152" s="60"/>
      <c r="AY152" s="60"/>
      <c r="AZ152" s="81"/>
      <c r="BA152" s="84"/>
      <c r="BB152" s="84"/>
      <c r="BC152" s="84"/>
      <c r="BD152" s="84"/>
      <c r="BE152" s="84"/>
      <c r="BF152" s="84"/>
      <c r="BG152" s="84"/>
    </row>
    <row r="153" spans="2:59" ht="15.75" customHeight="1" x14ac:dyDescent="0.3">
      <c r="B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c r="AC153" s="60"/>
      <c r="AD153" s="60"/>
      <c r="AE153" s="60"/>
      <c r="AF153" s="60"/>
      <c r="AG153" s="60"/>
      <c r="AH153" s="60"/>
      <c r="AI153" s="60"/>
      <c r="AJ153" s="60"/>
      <c r="AK153" s="60"/>
      <c r="AL153" s="60"/>
      <c r="AM153" s="60"/>
      <c r="AN153" s="60"/>
      <c r="AO153" s="60"/>
      <c r="AP153" s="60"/>
      <c r="AQ153" s="60"/>
      <c r="AR153" s="60"/>
      <c r="AS153" s="60"/>
      <c r="AT153" s="60"/>
      <c r="AU153" s="60"/>
      <c r="AV153" s="60"/>
      <c r="AW153" s="60"/>
      <c r="AX153" s="60"/>
      <c r="AY153" s="60"/>
      <c r="AZ153" s="81"/>
      <c r="BA153" s="84"/>
      <c r="BB153" s="84"/>
      <c r="BC153" s="84"/>
      <c r="BD153" s="84"/>
      <c r="BE153" s="84"/>
      <c r="BF153" s="84"/>
      <c r="BG153" s="84"/>
    </row>
    <row r="154" spans="2:59" ht="15.75" customHeight="1" x14ac:dyDescent="0.3">
      <c r="B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c r="AC154" s="60"/>
      <c r="AD154" s="60"/>
      <c r="AE154" s="60"/>
      <c r="AF154" s="60"/>
      <c r="AG154" s="60"/>
      <c r="AH154" s="60"/>
      <c r="AI154" s="60"/>
      <c r="AJ154" s="60"/>
      <c r="AK154" s="60"/>
      <c r="AL154" s="60"/>
      <c r="AM154" s="60"/>
      <c r="AN154" s="60"/>
      <c r="AO154" s="60"/>
      <c r="AP154" s="60"/>
      <c r="AQ154" s="60"/>
      <c r="AR154" s="60"/>
      <c r="AS154" s="60"/>
      <c r="AT154" s="60"/>
      <c r="AU154" s="60"/>
      <c r="AV154" s="60"/>
      <c r="AW154" s="60"/>
      <c r="AX154" s="60"/>
      <c r="AY154" s="60"/>
      <c r="AZ154" s="81"/>
      <c r="BA154" s="84"/>
      <c r="BB154" s="84"/>
      <c r="BC154" s="84"/>
      <c r="BD154" s="84"/>
      <c r="BE154" s="84"/>
      <c r="BF154" s="84"/>
      <c r="BG154" s="84"/>
    </row>
    <row r="155" spans="2:59" ht="15.75" customHeight="1" x14ac:dyDescent="0.3">
      <c r="B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c r="AC155" s="60"/>
      <c r="AD155" s="60"/>
      <c r="AE155" s="60"/>
      <c r="AF155" s="60"/>
      <c r="AG155" s="60"/>
      <c r="AH155" s="60"/>
      <c r="AI155" s="60"/>
      <c r="AJ155" s="60"/>
      <c r="AK155" s="60"/>
      <c r="AL155" s="60"/>
      <c r="AM155" s="60"/>
      <c r="AN155" s="60"/>
      <c r="AO155" s="60"/>
      <c r="AP155" s="60"/>
      <c r="AQ155" s="60"/>
      <c r="AR155" s="60"/>
      <c r="AS155" s="60"/>
      <c r="AT155" s="60"/>
      <c r="AU155" s="60"/>
      <c r="AV155" s="60"/>
      <c r="AW155" s="60"/>
      <c r="AX155" s="60"/>
      <c r="AY155" s="60"/>
      <c r="AZ155" s="81"/>
      <c r="BA155" s="84"/>
      <c r="BB155" s="84"/>
      <c r="BC155" s="84"/>
      <c r="BD155" s="84"/>
      <c r="BE155" s="84"/>
      <c r="BF155" s="84"/>
      <c r="BG155" s="84"/>
    </row>
    <row r="156" spans="2:59" ht="15.75" customHeight="1" x14ac:dyDescent="0.3">
      <c r="B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c r="AC156" s="60"/>
      <c r="AD156" s="60"/>
      <c r="AE156" s="60"/>
      <c r="AF156" s="60"/>
      <c r="AG156" s="60"/>
      <c r="AH156" s="60"/>
      <c r="AI156" s="60"/>
      <c r="AJ156" s="60"/>
      <c r="AK156" s="60"/>
      <c r="AL156" s="60"/>
      <c r="AM156" s="60"/>
      <c r="AN156" s="60"/>
      <c r="AO156" s="60"/>
      <c r="AP156" s="60"/>
      <c r="AQ156" s="60"/>
      <c r="AR156" s="60"/>
      <c r="AS156" s="60"/>
      <c r="AT156" s="60"/>
      <c r="AU156" s="60"/>
      <c r="AV156" s="60"/>
      <c r="AW156" s="60"/>
      <c r="AX156" s="60"/>
      <c r="AY156" s="60"/>
      <c r="AZ156" s="81"/>
      <c r="BA156" s="84"/>
      <c r="BB156" s="84"/>
      <c r="BC156" s="84"/>
      <c r="BD156" s="84"/>
      <c r="BE156" s="84"/>
      <c r="BF156" s="84"/>
      <c r="BG156" s="84"/>
    </row>
    <row r="157" spans="2:59" ht="15.75" customHeight="1" x14ac:dyDescent="0.3">
      <c r="B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c r="AC157" s="60"/>
      <c r="AD157" s="60"/>
      <c r="AE157" s="60"/>
      <c r="AF157" s="60"/>
      <c r="AG157" s="60"/>
      <c r="AH157" s="60"/>
      <c r="AI157" s="60"/>
      <c r="AJ157" s="60"/>
      <c r="AK157" s="60"/>
      <c r="AL157" s="60"/>
      <c r="AM157" s="60"/>
      <c r="AN157" s="60"/>
      <c r="AO157" s="60"/>
      <c r="AP157" s="60"/>
      <c r="AQ157" s="60"/>
      <c r="AR157" s="60"/>
      <c r="AS157" s="60"/>
      <c r="AT157" s="60"/>
      <c r="AU157" s="60"/>
      <c r="AV157" s="60"/>
      <c r="AW157" s="60"/>
      <c r="AX157" s="60"/>
      <c r="AY157" s="60"/>
      <c r="AZ157" s="81"/>
      <c r="BA157" s="84"/>
      <c r="BB157" s="84"/>
      <c r="BC157" s="84"/>
      <c r="BD157" s="84"/>
      <c r="BE157" s="84"/>
      <c r="BF157" s="84"/>
      <c r="BG157" s="84"/>
    </row>
    <row r="158" spans="2:59" ht="15.75" customHeight="1" x14ac:dyDescent="0.3">
      <c r="B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c r="AC158" s="60"/>
      <c r="AD158" s="60"/>
      <c r="AE158" s="60"/>
      <c r="AF158" s="60"/>
      <c r="AG158" s="60"/>
      <c r="AH158" s="60"/>
      <c r="AI158" s="60"/>
      <c r="AJ158" s="60"/>
      <c r="AK158" s="60"/>
      <c r="AL158" s="60"/>
      <c r="AM158" s="60"/>
      <c r="AN158" s="60"/>
      <c r="AO158" s="60"/>
      <c r="AP158" s="60"/>
      <c r="AQ158" s="60"/>
      <c r="AR158" s="60"/>
      <c r="AS158" s="60"/>
      <c r="AT158" s="60"/>
      <c r="AU158" s="60"/>
      <c r="AV158" s="60"/>
      <c r="AW158" s="60"/>
      <c r="AX158" s="60"/>
      <c r="AY158" s="60"/>
      <c r="AZ158" s="81"/>
      <c r="BA158" s="84"/>
      <c r="BB158" s="84"/>
      <c r="BC158" s="84"/>
      <c r="BD158" s="84"/>
      <c r="BE158" s="84"/>
      <c r="BF158" s="84"/>
      <c r="BG158" s="84"/>
    </row>
    <row r="159" spans="2:59" ht="15.75" customHeight="1" x14ac:dyDescent="0.3">
      <c r="B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c r="AC159" s="60"/>
      <c r="AD159" s="60"/>
      <c r="AE159" s="60"/>
      <c r="AF159" s="60"/>
      <c r="AG159" s="60"/>
      <c r="AH159" s="60"/>
      <c r="AI159" s="60"/>
      <c r="AJ159" s="60"/>
      <c r="AK159" s="60"/>
      <c r="AL159" s="60"/>
      <c r="AM159" s="60"/>
      <c r="AN159" s="60"/>
      <c r="AO159" s="60"/>
      <c r="AP159" s="60"/>
      <c r="AQ159" s="60"/>
      <c r="AR159" s="60"/>
      <c r="AS159" s="60"/>
      <c r="AT159" s="60"/>
      <c r="AU159" s="60"/>
      <c r="AV159" s="60"/>
      <c r="AW159" s="60"/>
      <c r="AX159" s="60"/>
      <c r="AY159" s="60"/>
      <c r="AZ159" s="81"/>
      <c r="BA159" s="84"/>
      <c r="BB159" s="84"/>
      <c r="BC159" s="84"/>
      <c r="BD159" s="84"/>
      <c r="BE159" s="84"/>
      <c r="BF159" s="84"/>
      <c r="BG159" s="84"/>
    </row>
    <row r="160" spans="2:59" ht="15.75" customHeight="1" x14ac:dyDescent="0.3">
      <c r="B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c r="AC160" s="60"/>
      <c r="AD160" s="60"/>
      <c r="AE160" s="60"/>
      <c r="AF160" s="60"/>
      <c r="AG160" s="60"/>
      <c r="AH160" s="60"/>
      <c r="AI160" s="60"/>
      <c r="AJ160" s="60"/>
      <c r="AK160" s="60"/>
      <c r="AL160" s="60"/>
      <c r="AM160" s="60"/>
      <c r="AN160" s="60"/>
      <c r="AO160" s="60"/>
      <c r="AP160" s="60"/>
      <c r="AQ160" s="60"/>
      <c r="AR160" s="60"/>
      <c r="AS160" s="60"/>
      <c r="AT160" s="60"/>
      <c r="AU160" s="60"/>
      <c r="AV160" s="60"/>
      <c r="AW160" s="60"/>
      <c r="AX160" s="60"/>
      <c r="AY160" s="60"/>
      <c r="AZ160" s="81"/>
      <c r="BA160" s="84"/>
      <c r="BB160" s="84"/>
      <c r="BC160" s="84"/>
      <c r="BD160" s="84"/>
      <c r="BE160" s="84"/>
      <c r="BF160" s="84"/>
      <c r="BG160" s="84"/>
    </row>
    <row r="161" spans="2:59" ht="15.75" customHeight="1" x14ac:dyDescent="0.3">
      <c r="B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c r="AC161" s="60"/>
      <c r="AD161" s="60"/>
      <c r="AE161" s="60"/>
      <c r="AF161" s="60"/>
      <c r="AG161" s="60"/>
      <c r="AH161" s="60"/>
      <c r="AI161" s="60"/>
      <c r="AJ161" s="60"/>
      <c r="AK161" s="60"/>
      <c r="AL161" s="60"/>
      <c r="AM161" s="60"/>
      <c r="AN161" s="60"/>
      <c r="AO161" s="60"/>
      <c r="AP161" s="60"/>
      <c r="AQ161" s="60"/>
      <c r="AR161" s="60"/>
      <c r="AS161" s="60"/>
      <c r="AT161" s="60"/>
      <c r="AU161" s="60"/>
      <c r="AV161" s="60"/>
      <c r="AW161" s="60"/>
      <c r="AX161" s="60"/>
      <c r="AY161" s="60"/>
      <c r="AZ161" s="81"/>
      <c r="BA161" s="84"/>
      <c r="BB161" s="84"/>
      <c r="BC161" s="84"/>
      <c r="BD161" s="84"/>
      <c r="BE161" s="84"/>
      <c r="BF161" s="84"/>
      <c r="BG161" s="84"/>
    </row>
    <row r="162" spans="2:59" ht="15.75" customHeight="1" x14ac:dyDescent="0.3">
      <c r="B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c r="AC162" s="60"/>
      <c r="AD162" s="60"/>
      <c r="AE162" s="60"/>
      <c r="AF162" s="60"/>
      <c r="AG162" s="60"/>
      <c r="AH162" s="60"/>
      <c r="AI162" s="60"/>
      <c r="AJ162" s="60"/>
      <c r="AK162" s="60"/>
      <c r="AL162" s="60"/>
      <c r="AM162" s="60"/>
      <c r="AN162" s="60"/>
      <c r="AO162" s="60"/>
      <c r="AP162" s="60"/>
      <c r="AQ162" s="60"/>
      <c r="AR162" s="60"/>
      <c r="AS162" s="60"/>
      <c r="AT162" s="60"/>
      <c r="AU162" s="60"/>
      <c r="AV162" s="60"/>
      <c r="AW162" s="60"/>
      <c r="AX162" s="60"/>
      <c r="AY162" s="60"/>
      <c r="AZ162" s="81"/>
      <c r="BA162" s="84"/>
      <c r="BB162" s="84"/>
      <c r="BC162" s="84"/>
      <c r="BD162" s="84"/>
      <c r="BE162" s="84"/>
      <c r="BF162" s="84"/>
      <c r="BG162" s="84"/>
    </row>
    <row r="163" spans="2:59" ht="15.75" customHeight="1" x14ac:dyDescent="0.3">
      <c r="B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c r="AC163" s="60"/>
      <c r="AD163" s="60"/>
      <c r="AE163" s="60"/>
      <c r="AF163" s="60"/>
      <c r="AG163" s="60"/>
      <c r="AH163" s="60"/>
      <c r="AI163" s="60"/>
      <c r="AJ163" s="60"/>
      <c r="AK163" s="60"/>
      <c r="AL163" s="60"/>
      <c r="AM163" s="60"/>
      <c r="AN163" s="60"/>
      <c r="AO163" s="60"/>
      <c r="AP163" s="60"/>
      <c r="AQ163" s="60"/>
      <c r="AR163" s="60"/>
      <c r="AS163" s="60"/>
      <c r="AT163" s="60"/>
      <c r="AU163" s="60"/>
      <c r="AV163" s="60"/>
      <c r="AW163" s="60"/>
      <c r="AX163" s="60"/>
      <c r="AY163" s="60"/>
      <c r="AZ163" s="81"/>
      <c r="BA163" s="84"/>
      <c r="BB163" s="84"/>
      <c r="BC163" s="84"/>
      <c r="BD163" s="84"/>
      <c r="BE163" s="84"/>
      <c r="BF163" s="84"/>
      <c r="BG163" s="84"/>
    </row>
    <row r="164" spans="2:59" ht="15.75" customHeight="1" x14ac:dyDescent="0.3">
      <c r="B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c r="AC164" s="60"/>
      <c r="AD164" s="60"/>
      <c r="AE164" s="60"/>
      <c r="AF164" s="60"/>
      <c r="AG164" s="60"/>
      <c r="AH164" s="60"/>
      <c r="AI164" s="60"/>
      <c r="AJ164" s="60"/>
      <c r="AK164" s="60"/>
      <c r="AL164" s="60"/>
      <c r="AM164" s="60"/>
      <c r="AN164" s="60"/>
      <c r="AO164" s="60"/>
      <c r="AP164" s="60"/>
      <c r="AQ164" s="60"/>
      <c r="AR164" s="60"/>
      <c r="AS164" s="60"/>
      <c r="AT164" s="60"/>
      <c r="AU164" s="60"/>
      <c r="AV164" s="60"/>
      <c r="AW164" s="60"/>
      <c r="AX164" s="60"/>
      <c r="AY164" s="60"/>
      <c r="AZ164" s="81"/>
      <c r="BA164" s="84"/>
      <c r="BB164" s="84"/>
      <c r="BC164" s="84"/>
      <c r="BD164" s="84"/>
      <c r="BE164" s="84"/>
      <c r="BF164" s="84"/>
      <c r="BG164" s="84"/>
    </row>
    <row r="165" spans="2:59" ht="15.75" customHeight="1" x14ac:dyDescent="0.3">
      <c r="B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c r="AC165" s="60"/>
      <c r="AD165" s="60"/>
      <c r="AE165" s="60"/>
      <c r="AF165" s="60"/>
      <c r="AG165" s="60"/>
      <c r="AH165" s="60"/>
      <c r="AI165" s="60"/>
      <c r="AJ165" s="60"/>
      <c r="AK165" s="60"/>
      <c r="AL165" s="60"/>
      <c r="AM165" s="60"/>
      <c r="AN165" s="60"/>
      <c r="AO165" s="60"/>
      <c r="AP165" s="60"/>
      <c r="AQ165" s="60"/>
      <c r="AR165" s="60"/>
      <c r="AS165" s="60"/>
      <c r="AT165" s="60"/>
      <c r="AU165" s="60"/>
      <c r="AV165" s="60"/>
      <c r="AW165" s="60"/>
      <c r="AX165" s="60"/>
      <c r="AY165" s="60"/>
      <c r="AZ165" s="81"/>
      <c r="BA165" s="84"/>
      <c r="BB165" s="84"/>
      <c r="BC165" s="84"/>
      <c r="BD165" s="84"/>
      <c r="BE165" s="84"/>
      <c r="BF165" s="84"/>
      <c r="BG165" s="84"/>
    </row>
    <row r="166" spans="2:59" ht="15.75" customHeight="1" x14ac:dyDescent="0.3">
      <c r="B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c r="AC166" s="60"/>
      <c r="AD166" s="60"/>
      <c r="AE166" s="60"/>
      <c r="AF166" s="60"/>
      <c r="AG166" s="60"/>
      <c r="AH166" s="60"/>
      <c r="AI166" s="60"/>
      <c r="AJ166" s="60"/>
      <c r="AK166" s="60"/>
      <c r="AL166" s="60"/>
      <c r="AM166" s="60"/>
      <c r="AN166" s="60"/>
      <c r="AO166" s="60"/>
      <c r="AP166" s="60"/>
      <c r="AQ166" s="60"/>
      <c r="AR166" s="60"/>
      <c r="AS166" s="60"/>
      <c r="AT166" s="60"/>
      <c r="AU166" s="60"/>
      <c r="AV166" s="60"/>
      <c r="AW166" s="60"/>
      <c r="AX166" s="60"/>
      <c r="AY166" s="60"/>
      <c r="AZ166" s="81"/>
      <c r="BA166" s="84"/>
      <c r="BB166" s="84"/>
      <c r="BC166" s="84"/>
      <c r="BD166" s="84"/>
      <c r="BE166" s="84"/>
      <c r="BF166" s="84"/>
      <c r="BG166" s="84"/>
    </row>
    <row r="167" spans="2:59" ht="15.75" customHeight="1" x14ac:dyDescent="0.3">
      <c r="B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c r="AC167" s="60"/>
      <c r="AD167" s="60"/>
      <c r="AE167" s="60"/>
      <c r="AF167" s="60"/>
      <c r="AG167" s="60"/>
      <c r="AH167" s="60"/>
      <c r="AI167" s="60"/>
      <c r="AJ167" s="60"/>
      <c r="AK167" s="60"/>
      <c r="AL167" s="60"/>
      <c r="AM167" s="60"/>
      <c r="AN167" s="60"/>
      <c r="AO167" s="60"/>
      <c r="AP167" s="60"/>
      <c r="AQ167" s="60"/>
      <c r="AR167" s="60"/>
      <c r="AS167" s="60"/>
      <c r="AT167" s="60"/>
      <c r="AU167" s="60"/>
      <c r="AV167" s="60"/>
      <c r="AW167" s="60"/>
      <c r="AX167" s="60"/>
      <c r="AY167" s="60"/>
      <c r="AZ167" s="81"/>
      <c r="BA167" s="84"/>
      <c r="BB167" s="84"/>
      <c r="BC167" s="84"/>
      <c r="BD167" s="84"/>
      <c r="BE167" s="84"/>
      <c r="BF167" s="84"/>
      <c r="BG167" s="84"/>
    </row>
    <row r="168" spans="2:59" ht="15.75" customHeight="1" x14ac:dyDescent="0.3">
      <c r="B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c r="AC168" s="60"/>
      <c r="AD168" s="60"/>
      <c r="AE168" s="60"/>
      <c r="AF168" s="60"/>
      <c r="AG168" s="60"/>
      <c r="AH168" s="60"/>
      <c r="AI168" s="60"/>
      <c r="AJ168" s="60"/>
      <c r="AK168" s="60"/>
      <c r="AL168" s="60"/>
      <c r="AM168" s="60"/>
      <c r="AN168" s="60"/>
      <c r="AO168" s="60"/>
      <c r="AP168" s="60"/>
      <c r="AQ168" s="60"/>
      <c r="AR168" s="60"/>
      <c r="AS168" s="60"/>
      <c r="AT168" s="60"/>
      <c r="AU168" s="60"/>
      <c r="AV168" s="60"/>
      <c r="AW168" s="60"/>
      <c r="AX168" s="60"/>
      <c r="AY168" s="60"/>
      <c r="AZ168" s="81"/>
      <c r="BA168" s="84"/>
      <c r="BB168" s="84"/>
      <c r="BC168" s="84"/>
      <c r="BD168" s="84"/>
      <c r="BE168" s="84"/>
      <c r="BF168" s="84"/>
      <c r="BG168" s="84"/>
    </row>
    <row r="169" spans="2:59" ht="15.75" customHeight="1" x14ac:dyDescent="0.3">
      <c r="B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c r="AC169" s="60"/>
      <c r="AD169" s="60"/>
      <c r="AE169" s="60"/>
      <c r="AF169" s="60"/>
      <c r="AG169" s="60"/>
      <c r="AH169" s="60"/>
      <c r="AI169" s="60"/>
      <c r="AJ169" s="60"/>
      <c r="AK169" s="60"/>
      <c r="AL169" s="60"/>
      <c r="AM169" s="60"/>
      <c r="AN169" s="60"/>
      <c r="AO169" s="60"/>
      <c r="AP169" s="60"/>
      <c r="AQ169" s="60"/>
      <c r="AR169" s="60"/>
      <c r="AS169" s="60"/>
      <c r="AT169" s="60"/>
      <c r="AU169" s="60"/>
      <c r="AV169" s="60"/>
      <c r="AW169" s="60"/>
      <c r="AX169" s="60"/>
      <c r="AY169" s="60"/>
      <c r="AZ169" s="81"/>
      <c r="BA169" s="84"/>
      <c r="BB169" s="84"/>
      <c r="BC169" s="84"/>
      <c r="BD169" s="84"/>
      <c r="BE169" s="84"/>
      <c r="BF169" s="84"/>
      <c r="BG169" s="84"/>
    </row>
    <row r="170" spans="2:59" ht="15.75" customHeight="1" x14ac:dyDescent="0.3">
      <c r="B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c r="AC170" s="60"/>
      <c r="AD170" s="60"/>
      <c r="AE170" s="60"/>
      <c r="AF170" s="60"/>
      <c r="AG170" s="60"/>
      <c r="AH170" s="60"/>
      <c r="AI170" s="60"/>
      <c r="AJ170" s="60"/>
      <c r="AK170" s="60"/>
      <c r="AL170" s="60"/>
      <c r="AM170" s="60"/>
      <c r="AN170" s="60"/>
      <c r="AO170" s="60"/>
      <c r="AP170" s="60"/>
      <c r="AQ170" s="60"/>
      <c r="AR170" s="60"/>
      <c r="AS170" s="60"/>
      <c r="AT170" s="60"/>
      <c r="AU170" s="60"/>
      <c r="AV170" s="60"/>
      <c r="AW170" s="60"/>
      <c r="AX170" s="60"/>
      <c r="AY170" s="60"/>
      <c r="AZ170" s="81"/>
      <c r="BA170" s="84"/>
      <c r="BB170" s="84"/>
      <c r="BC170" s="84"/>
      <c r="BD170" s="84"/>
      <c r="BE170" s="84"/>
      <c r="BF170" s="84"/>
      <c r="BG170" s="84"/>
    </row>
    <row r="171" spans="2:59" ht="15.75" customHeight="1" x14ac:dyDescent="0.3">
      <c r="B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c r="AC171" s="60"/>
      <c r="AD171" s="60"/>
      <c r="AE171" s="60"/>
      <c r="AF171" s="60"/>
      <c r="AG171" s="60"/>
      <c r="AH171" s="60"/>
      <c r="AI171" s="60"/>
      <c r="AJ171" s="60"/>
      <c r="AK171" s="60"/>
      <c r="AL171" s="60"/>
      <c r="AM171" s="60"/>
      <c r="AN171" s="60"/>
      <c r="AO171" s="60"/>
      <c r="AP171" s="60"/>
      <c r="AQ171" s="60"/>
      <c r="AR171" s="60"/>
      <c r="AS171" s="60"/>
      <c r="AT171" s="60"/>
      <c r="AU171" s="60"/>
      <c r="AV171" s="60"/>
      <c r="AW171" s="60"/>
      <c r="AX171" s="60"/>
      <c r="AY171" s="60"/>
      <c r="AZ171" s="81"/>
      <c r="BA171" s="84"/>
      <c r="BB171" s="84"/>
      <c r="BC171" s="84"/>
      <c r="BD171" s="84"/>
      <c r="BE171" s="84"/>
      <c r="BF171" s="84"/>
      <c r="BG171" s="84"/>
    </row>
    <row r="172" spans="2:59" ht="15.75" customHeight="1" x14ac:dyDescent="0.3">
      <c r="B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c r="AC172" s="60"/>
      <c r="AD172" s="60"/>
      <c r="AE172" s="60"/>
      <c r="AF172" s="60"/>
      <c r="AG172" s="60"/>
      <c r="AH172" s="60"/>
      <c r="AI172" s="60"/>
      <c r="AJ172" s="60"/>
      <c r="AK172" s="60"/>
      <c r="AL172" s="60"/>
      <c r="AM172" s="60"/>
      <c r="AN172" s="60"/>
      <c r="AO172" s="60"/>
      <c r="AP172" s="60"/>
      <c r="AQ172" s="60"/>
      <c r="AR172" s="60"/>
      <c r="AS172" s="60"/>
      <c r="AT172" s="60"/>
      <c r="AU172" s="60"/>
      <c r="AV172" s="60"/>
      <c r="AW172" s="60"/>
      <c r="AX172" s="60"/>
      <c r="AY172" s="60"/>
      <c r="AZ172" s="81"/>
      <c r="BA172" s="84"/>
      <c r="BB172" s="84"/>
      <c r="BC172" s="84"/>
      <c r="BD172" s="84"/>
      <c r="BE172" s="84"/>
      <c r="BF172" s="84"/>
      <c r="BG172" s="84"/>
    </row>
    <row r="173" spans="2:59" ht="15.75" customHeight="1" x14ac:dyDescent="0.3">
      <c r="B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c r="AC173" s="60"/>
      <c r="AD173" s="60"/>
      <c r="AE173" s="60"/>
      <c r="AF173" s="60"/>
      <c r="AG173" s="60"/>
      <c r="AH173" s="60"/>
      <c r="AI173" s="60"/>
      <c r="AJ173" s="60"/>
      <c r="AK173" s="60"/>
      <c r="AL173" s="60"/>
      <c r="AM173" s="60"/>
      <c r="AN173" s="60"/>
      <c r="AO173" s="60"/>
      <c r="AP173" s="60"/>
      <c r="AQ173" s="60"/>
      <c r="AR173" s="60"/>
      <c r="AS173" s="60"/>
      <c r="AT173" s="60"/>
      <c r="AU173" s="60"/>
      <c r="AV173" s="60"/>
      <c r="AW173" s="60"/>
      <c r="AX173" s="60"/>
      <c r="AY173" s="60"/>
      <c r="AZ173" s="81"/>
      <c r="BA173" s="84"/>
      <c r="BB173" s="84"/>
      <c r="BC173" s="84"/>
      <c r="BD173" s="84"/>
      <c r="BE173" s="84"/>
      <c r="BF173" s="84"/>
      <c r="BG173" s="84"/>
    </row>
    <row r="174" spans="2:59" ht="15.75" customHeight="1" x14ac:dyDescent="0.3">
      <c r="B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c r="AC174" s="60"/>
      <c r="AD174" s="60"/>
      <c r="AE174" s="60"/>
      <c r="AF174" s="60"/>
      <c r="AG174" s="60"/>
      <c r="AH174" s="60"/>
      <c r="AI174" s="60"/>
      <c r="AJ174" s="60"/>
      <c r="AK174" s="60"/>
      <c r="AL174" s="60"/>
      <c r="AM174" s="60"/>
      <c r="AN174" s="60"/>
      <c r="AO174" s="60"/>
      <c r="AP174" s="60"/>
      <c r="AQ174" s="60"/>
      <c r="AR174" s="60"/>
      <c r="AS174" s="60"/>
      <c r="AT174" s="60"/>
      <c r="AU174" s="60"/>
      <c r="AV174" s="60"/>
      <c r="AW174" s="60"/>
      <c r="AX174" s="60"/>
      <c r="AY174" s="60"/>
      <c r="AZ174" s="81"/>
      <c r="BA174" s="84"/>
      <c r="BB174" s="84"/>
      <c r="BC174" s="84"/>
      <c r="BD174" s="84"/>
      <c r="BE174" s="84"/>
      <c r="BF174" s="84"/>
      <c r="BG174" s="84"/>
    </row>
    <row r="175" spans="2:59" ht="15.75" customHeight="1" x14ac:dyDescent="0.3">
      <c r="B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c r="AC175" s="60"/>
      <c r="AD175" s="60"/>
      <c r="AE175" s="60"/>
      <c r="AF175" s="60"/>
      <c r="AG175" s="60"/>
      <c r="AH175" s="60"/>
      <c r="AI175" s="60"/>
      <c r="AJ175" s="60"/>
      <c r="AK175" s="60"/>
      <c r="AL175" s="60"/>
      <c r="AM175" s="60"/>
      <c r="AN175" s="60"/>
      <c r="AO175" s="60"/>
      <c r="AP175" s="60"/>
      <c r="AQ175" s="60"/>
      <c r="AR175" s="60"/>
      <c r="AS175" s="60"/>
      <c r="AT175" s="60"/>
      <c r="AU175" s="60"/>
      <c r="AV175" s="60"/>
      <c r="AW175" s="60"/>
      <c r="AX175" s="60"/>
      <c r="AY175" s="60"/>
      <c r="AZ175" s="81"/>
      <c r="BA175" s="84"/>
      <c r="BB175" s="84"/>
      <c r="BC175" s="84"/>
      <c r="BD175" s="84"/>
      <c r="BE175" s="84"/>
      <c r="BF175" s="84"/>
      <c r="BG175" s="84"/>
    </row>
    <row r="176" spans="2:59" ht="15.75" customHeight="1" x14ac:dyDescent="0.3">
      <c r="B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c r="AC176" s="60"/>
      <c r="AD176" s="60"/>
      <c r="AE176" s="60"/>
      <c r="AF176" s="60"/>
      <c r="AG176" s="60"/>
      <c r="AH176" s="60"/>
      <c r="AI176" s="60"/>
      <c r="AJ176" s="60"/>
      <c r="AK176" s="60"/>
      <c r="AL176" s="60"/>
      <c r="AM176" s="60"/>
      <c r="AN176" s="60"/>
      <c r="AO176" s="60"/>
      <c r="AP176" s="60"/>
      <c r="AQ176" s="60"/>
      <c r="AR176" s="60"/>
      <c r="AS176" s="60"/>
      <c r="AT176" s="60"/>
      <c r="AU176" s="60"/>
      <c r="AV176" s="60"/>
      <c r="AW176" s="60"/>
      <c r="AX176" s="60"/>
      <c r="AY176" s="60"/>
      <c r="AZ176" s="81"/>
      <c r="BA176" s="84"/>
      <c r="BB176" s="84"/>
      <c r="BC176" s="84"/>
      <c r="BD176" s="84"/>
      <c r="BE176" s="84"/>
      <c r="BF176" s="84"/>
      <c r="BG176" s="84"/>
    </row>
    <row r="177" spans="2:59" ht="15.75" customHeight="1" x14ac:dyDescent="0.3">
      <c r="B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c r="AC177" s="60"/>
      <c r="AD177" s="60"/>
      <c r="AE177" s="60"/>
      <c r="AF177" s="60"/>
      <c r="AG177" s="60"/>
      <c r="AH177" s="60"/>
      <c r="AI177" s="60"/>
      <c r="AJ177" s="60"/>
      <c r="AK177" s="60"/>
      <c r="AL177" s="60"/>
      <c r="AM177" s="60"/>
      <c r="AN177" s="60"/>
      <c r="AO177" s="60"/>
      <c r="AP177" s="60"/>
      <c r="AQ177" s="60"/>
      <c r="AR177" s="60"/>
      <c r="AS177" s="60"/>
      <c r="AT177" s="60"/>
      <c r="AU177" s="60"/>
      <c r="AV177" s="60"/>
      <c r="AW177" s="60"/>
      <c r="AX177" s="60"/>
      <c r="AY177" s="60"/>
      <c r="AZ177" s="81"/>
      <c r="BA177" s="84"/>
      <c r="BB177" s="84"/>
      <c r="BC177" s="84"/>
      <c r="BD177" s="84"/>
      <c r="BE177" s="84"/>
      <c r="BF177" s="84"/>
      <c r="BG177" s="84"/>
    </row>
    <row r="178" spans="2:59" ht="15.75" customHeight="1" x14ac:dyDescent="0.3">
      <c r="B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c r="AC178" s="60"/>
      <c r="AD178" s="60"/>
      <c r="AE178" s="60"/>
      <c r="AF178" s="60"/>
      <c r="AG178" s="60"/>
      <c r="AH178" s="60"/>
      <c r="AI178" s="60"/>
      <c r="AJ178" s="60"/>
      <c r="AK178" s="60"/>
      <c r="AL178" s="60"/>
      <c r="AM178" s="60"/>
      <c r="AN178" s="60"/>
      <c r="AO178" s="60"/>
      <c r="AP178" s="60"/>
      <c r="AQ178" s="60"/>
      <c r="AR178" s="60"/>
      <c r="AS178" s="60"/>
      <c r="AT178" s="60"/>
      <c r="AU178" s="60"/>
      <c r="AV178" s="60"/>
      <c r="AW178" s="60"/>
      <c r="AX178" s="60"/>
      <c r="AY178" s="60"/>
      <c r="AZ178" s="81"/>
      <c r="BA178" s="84"/>
      <c r="BB178" s="84"/>
      <c r="BC178" s="84"/>
      <c r="BD178" s="84"/>
      <c r="BE178" s="84"/>
      <c r="BF178" s="84"/>
      <c r="BG178" s="84"/>
    </row>
    <row r="179" spans="2:59" ht="15.75" customHeight="1" x14ac:dyDescent="0.3">
      <c r="B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c r="AC179" s="60"/>
      <c r="AD179" s="60"/>
      <c r="AE179" s="60"/>
      <c r="AF179" s="60"/>
      <c r="AG179" s="60"/>
      <c r="AH179" s="60"/>
      <c r="AI179" s="60"/>
      <c r="AJ179" s="60"/>
      <c r="AK179" s="60"/>
      <c r="AL179" s="60"/>
      <c r="AM179" s="60"/>
      <c r="AN179" s="60"/>
      <c r="AO179" s="60"/>
      <c r="AP179" s="60"/>
      <c r="AQ179" s="60"/>
      <c r="AR179" s="60"/>
      <c r="AS179" s="60"/>
      <c r="AT179" s="60"/>
      <c r="AU179" s="60"/>
      <c r="AV179" s="60"/>
      <c r="AW179" s="60"/>
      <c r="AX179" s="60"/>
      <c r="AY179" s="60"/>
      <c r="AZ179" s="81"/>
      <c r="BA179" s="84"/>
      <c r="BB179" s="84"/>
      <c r="BC179" s="84"/>
      <c r="BD179" s="84"/>
      <c r="BE179" s="84"/>
      <c r="BF179" s="84"/>
      <c r="BG179" s="84"/>
    </row>
    <row r="180" spans="2:59" ht="15.75" customHeight="1" x14ac:dyDescent="0.3">
      <c r="B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c r="AC180" s="60"/>
      <c r="AD180" s="60"/>
      <c r="AE180" s="60"/>
      <c r="AF180" s="60"/>
      <c r="AG180" s="60"/>
      <c r="AH180" s="60"/>
      <c r="AI180" s="60"/>
      <c r="AJ180" s="60"/>
      <c r="AK180" s="60"/>
      <c r="AL180" s="60"/>
      <c r="AM180" s="60"/>
      <c r="AN180" s="60"/>
      <c r="AO180" s="60"/>
      <c r="AP180" s="60"/>
      <c r="AQ180" s="60"/>
      <c r="AR180" s="60"/>
      <c r="AS180" s="60"/>
      <c r="AT180" s="60"/>
      <c r="AU180" s="60"/>
      <c r="AV180" s="60"/>
      <c r="AW180" s="60"/>
      <c r="AX180" s="60"/>
      <c r="AY180" s="60"/>
      <c r="AZ180" s="81"/>
      <c r="BA180" s="84"/>
      <c r="BB180" s="84"/>
      <c r="BC180" s="84"/>
      <c r="BD180" s="84"/>
      <c r="BE180" s="84"/>
      <c r="BF180" s="84"/>
      <c r="BG180" s="84"/>
    </row>
    <row r="181" spans="2:59" ht="15.75" customHeight="1" x14ac:dyDescent="0.3">
      <c r="B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c r="AC181" s="60"/>
      <c r="AD181" s="60"/>
      <c r="AE181" s="60"/>
      <c r="AF181" s="60"/>
      <c r="AG181" s="60"/>
      <c r="AH181" s="60"/>
      <c r="AI181" s="60"/>
      <c r="AJ181" s="60"/>
      <c r="AK181" s="60"/>
      <c r="AL181" s="60"/>
      <c r="AM181" s="60"/>
      <c r="AN181" s="60"/>
      <c r="AO181" s="60"/>
      <c r="AP181" s="60"/>
      <c r="AQ181" s="60"/>
      <c r="AR181" s="60"/>
      <c r="AS181" s="60"/>
      <c r="AT181" s="60"/>
      <c r="AU181" s="60"/>
      <c r="AV181" s="60"/>
      <c r="AW181" s="60"/>
      <c r="AX181" s="60"/>
      <c r="AY181" s="60"/>
      <c r="AZ181" s="81"/>
      <c r="BA181" s="84"/>
      <c r="BB181" s="84"/>
      <c r="BC181" s="84"/>
      <c r="BD181" s="84"/>
      <c r="BE181" s="84"/>
      <c r="BF181" s="84"/>
      <c r="BG181" s="84"/>
    </row>
    <row r="182" spans="2:59" ht="15.75" customHeight="1" x14ac:dyDescent="0.3">
      <c r="B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c r="AC182" s="60"/>
      <c r="AD182" s="60"/>
      <c r="AE182" s="60"/>
      <c r="AF182" s="60"/>
      <c r="AG182" s="60"/>
      <c r="AH182" s="60"/>
      <c r="AI182" s="60"/>
      <c r="AJ182" s="60"/>
      <c r="AK182" s="60"/>
      <c r="AL182" s="60"/>
      <c r="AM182" s="60"/>
      <c r="AN182" s="60"/>
      <c r="AO182" s="60"/>
      <c r="AP182" s="60"/>
      <c r="AQ182" s="60"/>
      <c r="AR182" s="60"/>
      <c r="AS182" s="60"/>
      <c r="AT182" s="60"/>
      <c r="AU182" s="60"/>
      <c r="AV182" s="60"/>
      <c r="AW182" s="60"/>
      <c r="AX182" s="60"/>
      <c r="AY182" s="60"/>
      <c r="AZ182" s="81"/>
      <c r="BA182" s="84"/>
      <c r="BB182" s="84"/>
      <c r="BC182" s="84"/>
      <c r="BD182" s="84"/>
      <c r="BE182" s="84"/>
      <c r="BF182" s="84"/>
      <c r="BG182" s="84"/>
    </row>
    <row r="183" spans="2:59" ht="15.75" customHeight="1" x14ac:dyDescent="0.3">
      <c r="B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c r="AC183" s="60"/>
      <c r="AD183" s="60"/>
      <c r="AE183" s="60"/>
      <c r="AF183" s="60"/>
      <c r="AG183" s="60"/>
      <c r="AH183" s="60"/>
      <c r="AI183" s="60"/>
      <c r="AJ183" s="60"/>
      <c r="AK183" s="60"/>
      <c r="AL183" s="60"/>
      <c r="AM183" s="60"/>
      <c r="AN183" s="60"/>
      <c r="AO183" s="60"/>
      <c r="AP183" s="60"/>
      <c r="AQ183" s="60"/>
      <c r="AR183" s="60"/>
      <c r="AS183" s="60"/>
      <c r="AT183" s="60"/>
      <c r="AU183" s="60"/>
      <c r="AV183" s="60"/>
      <c r="AW183" s="60"/>
      <c r="AX183" s="60"/>
      <c r="AY183" s="60"/>
      <c r="AZ183" s="81"/>
      <c r="BA183" s="84"/>
      <c r="BB183" s="84"/>
      <c r="BC183" s="84"/>
      <c r="BD183" s="84"/>
      <c r="BE183" s="84"/>
      <c r="BF183" s="84"/>
      <c r="BG183" s="84"/>
    </row>
    <row r="184" spans="2:59" ht="15.75" customHeight="1" x14ac:dyDescent="0.3">
      <c r="B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c r="AC184" s="60"/>
      <c r="AD184" s="60"/>
      <c r="AE184" s="60"/>
      <c r="AF184" s="60"/>
      <c r="AG184" s="60"/>
      <c r="AH184" s="60"/>
      <c r="AI184" s="60"/>
      <c r="AJ184" s="60"/>
      <c r="AK184" s="60"/>
      <c r="AL184" s="60"/>
      <c r="AM184" s="60"/>
      <c r="AN184" s="60"/>
      <c r="AO184" s="60"/>
      <c r="AP184" s="60"/>
      <c r="AQ184" s="60"/>
      <c r="AR184" s="60"/>
      <c r="AS184" s="60"/>
      <c r="AT184" s="60"/>
      <c r="AU184" s="60"/>
      <c r="AV184" s="60"/>
      <c r="AW184" s="60"/>
      <c r="AX184" s="60"/>
      <c r="AY184" s="60"/>
      <c r="AZ184" s="81"/>
      <c r="BA184" s="84"/>
      <c r="BB184" s="84"/>
      <c r="BC184" s="84"/>
      <c r="BD184" s="84"/>
      <c r="BE184" s="84"/>
      <c r="BF184" s="84"/>
      <c r="BG184" s="84"/>
    </row>
    <row r="185" spans="2:59" ht="15.75" customHeight="1" x14ac:dyDescent="0.3">
      <c r="B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c r="AC185" s="60"/>
      <c r="AD185" s="60"/>
      <c r="AE185" s="60"/>
      <c r="AF185" s="60"/>
      <c r="AG185" s="60"/>
      <c r="AH185" s="60"/>
      <c r="AI185" s="60"/>
      <c r="AJ185" s="60"/>
      <c r="AK185" s="60"/>
      <c r="AL185" s="60"/>
      <c r="AM185" s="60"/>
      <c r="AN185" s="60"/>
      <c r="AO185" s="60"/>
      <c r="AP185" s="60"/>
      <c r="AQ185" s="60"/>
      <c r="AR185" s="60"/>
      <c r="AS185" s="60"/>
      <c r="AT185" s="60"/>
      <c r="AU185" s="60"/>
      <c r="AV185" s="60"/>
      <c r="AW185" s="60"/>
      <c r="AX185" s="60"/>
      <c r="AY185" s="60"/>
      <c r="AZ185" s="81"/>
      <c r="BA185" s="84"/>
      <c r="BB185" s="84"/>
      <c r="BC185" s="84"/>
      <c r="BD185" s="84"/>
      <c r="BE185" s="84"/>
      <c r="BF185" s="84"/>
      <c r="BG185" s="84"/>
    </row>
    <row r="186" spans="2:59" ht="15.75" customHeight="1" x14ac:dyDescent="0.3">
      <c r="B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c r="AC186" s="60"/>
      <c r="AD186" s="60"/>
      <c r="AE186" s="60"/>
      <c r="AF186" s="60"/>
      <c r="AG186" s="60"/>
      <c r="AH186" s="60"/>
      <c r="AI186" s="60"/>
      <c r="AJ186" s="60"/>
      <c r="AK186" s="60"/>
      <c r="AL186" s="60"/>
      <c r="AM186" s="60"/>
      <c r="AN186" s="60"/>
      <c r="AO186" s="60"/>
      <c r="AP186" s="60"/>
      <c r="AQ186" s="60"/>
      <c r="AR186" s="60"/>
      <c r="AS186" s="60"/>
      <c r="AT186" s="60"/>
      <c r="AU186" s="60"/>
      <c r="AV186" s="60"/>
      <c r="AW186" s="60"/>
      <c r="AX186" s="60"/>
      <c r="AY186" s="60"/>
      <c r="AZ186" s="81"/>
      <c r="BA186" s="84"/>
      <c r="BB186" s="84"/>
      <c r="BC186" s="84"/>
      <c r="BD186" s="84"/>
      <c r="BE186" s="84"/>
      <c r="BF186" s="84"/>
      <c r="BG186" s="84"/>
    </row>
    <row r="187" spans="2:59" ht="15.75" customHeight="1" x14ac:dyDescent="0.3">
      <c r="B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c r="AC187" s="60"/>
      <c r="AD187" s="60"/>
      <c r="AE187" s="60"/>
      <c r="AF187" s="60"/>
      <c r="AG187" s="60"/>
      <c r="AH187" s="60"/>
      <c r="AI187" s="60"/>
      <c r="AJ187" s="60"/>
      <c r="AK187" s="60"/>
      <c r="AL187" s="60"/>
      <c r="AM187" s="60"/>
      <c r="AN187" s="60"/>
      <c r="AO187" s="60"/>
      <c r="AP187" s="60"/>
      <c r="AQ187" s="60"/>
      <c r="AR187" s="60"/>
      <c r="AS187" s="60"/>
      <c r="AT187" s="60"/>
      <c r="AU187" s="60"/>
      <c r="AV187" s="60"/>
      <c r="AW187" s="60"/>
      <c r="AX187" s="60"/>
      <c r="AY187" s="60"/>
      <c r="AZ187" s="81"/>
      <c r="BA187" s="84"/>
      <c r="BB187" s="84"/>
      <c r="BC187" s="84"/>
      <c r="BD187" s="84"/>
      <c r="BE187" s="84"/>
      <c r="BF187" s="84"/>
      <c r="BG187" s="84"/>
    </row>
    <row r="188" spans="2:59" ht="15.75" customHeight="1" x14ac:dyDescent="0.3">
      <c r="B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c r="AC188" s="60"/>
      <c r="AD188" s="60"/>
      <c r="AE188" s="60"/>
      <c r="AF188" s="60"/>
      <c r="AG188" s="60"/>
      <c r="AH188" s="60"/>
      <c r="AI188" s="60"/>
      <c r="AJ188" s="60"/>
      <c r="AK188" s="60"/>
      <c r="AL188" s="60"/>
      <c r="AM188" s="60"/>
      <c r="AN188" s="60"/>
      <c r="AO188" s="60"/>
      <c r="AP188" s="60"/>
      <c r="AQ188" s="60"/>
      <c r="AR188" s="60"/>
      <c r="AS188" s="60"/>
      <c r="AT188" s="60"/>
      <c r="AU188" s="60"/>
      <c r="AV188" s="60"/>
      <c r="AW188" s="60"/>
      <c r="AX188" s="60"/>
      <c r="AY188" s="60"/>
      <c r="AZ188" s="81"/>
      <c r="BA188" s="84"/>
      <c r="BB188" s="84"/>
      <c r="BC188" s="84"/>
      <c r="BD188" s="84"/>
      <c r="BE188" s="84"/>
      <c r="BF188" s="84"/>
      <c r="BG188" s="84"/>
    </row>
    <row r="189" spans="2:59" ht="15.75" customHeight="1" x14ac:dyDescent="0.3">
      <c r="B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c r="AC189" s="60"/>
      <c r="AD189" s="60"/>
      <c r="AE189" s="60"/>
      <c r="AF189" s="60"/>
      <c r="AG189" s="60"/>
      <c r="AH189" s="60"/>
      <c r="AI189" s="60"/>
      <c r="AJ189" s="60"/>
      <c r="AK189" s="60"/>
      <c r="AL189" s="60"/>
      <c r="AM189" s="60"/>
      <c r="AN189" s="60"/>
      <c r="AO189" s="60"/>
      <c r="AP189" s="60"/>
      <c r="AQ189" s="60"/>
      <c r="AR189" s="60"/>
      <c r="AS189" s="60"/>
      <c r="AT189" s="60"/>
      <c r="AU189" s="60"/>
      <c r="AV189" s="60"/>
      <c r="AW189" s="60"/>
      <c r="AX189" s="60"/>
      <c r="AY189" s="60"/>
      <c r="AZ189" s="81"/>
      <c r="BA189" s="84"/>
      <c r="BB189" s="84"/>
      <c r="BC189" s="84"/>
      <c r="BD189" s="84"/>
      <c r="BE189" s="84"/>
      <c r="BF189" s="84"/>
      <c r="BG189" s="84"/>
    </row>
    <row r="190" spans="2:59" ht="15.75" customHeight="1" x14ac:dyDescent="0.3">
      <c r="B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c r="AC190" s="60"/>
      <c r="AD190" s="60"/>
      <c r="AE190" s="60"/>
      <c r="AF190" s="60"/>
      <c r="AG190" s="60"/>
      <c r="AH190" s="60"/>
      <c r="AI190" s="60"/>
      <c r="AJ190" s="60"/>
      <c r="AK190" s="60"/>
      <c r="AL190" s="60"/>
      <c r="AM190" s="60"/>
      <c r="AN190" s="60"/>
      <c r="AO190" s="60"/>
      <c r="AP190" s="60"/>
      <c r="AQ190" s="60"/>
      <c r="AR190" s="60"/>
      <c r="AS190" s="60"/>
      <c r="AT190" s="60"/>
      <c r="AU190" s="60"/>
      <c r="AV190" s="60"/>
      <c r="AW190" s="60"/>
      <c r="AX190" s="60"/>
      <c r="AY190" s="60"/>
      <c r="AZ190" s="81"/>
      <c r="BA190" s="84"/>
      <c r="BB190" s="84"/>
      <c r="BC190" s="84"/>
      <c r="BD190" s="84"/>
      <c r="BE190" s="84"/>
      <c r="BF190" s="84"/>
      <c r="BG190" s="84"/>
    </row>
    <row r="191" spans="2:59" ht="15.75" customHeight="1" x14ac:dyDescent="0.3">
      <c r="B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c r="AC191" s="60"/>
      <c r="AD191" s="60"/>
      <c r="AE191" s="60"/>
      <c r="AF191" s="60"/>
      <c r="AG191" s="60"/>
      <c r="AH191" s="60"/>
      <c r="AI191" s="60"/>
      <c r="AJ191" s="60"/>
      <c r="AK191" s="60"/>
      <c r="AL191" s="60"/>
      <c r="AM191" s="60"/>
      <c r="AN191" s="60"/>
      <c r="AO191" s="60"/>
      <c r="AP191" s="60"/>
      <c r="AQ191" s="60"/>
      <c r="AR191" s="60"/>
      <c r="AS191" s="60"/>
      <c r="AT191" s="60"/>
      <c r="AU191" s="60"/>
      <c r="AV191" s="60"/>
      <c r="AW191" s="60"/>
      <c r="AX191" s="60"/>
      <c r="AY191" s="60"/>
      <c r="AZ191" s="81"/>
      <c r="BA191" s="84"/>
      <c r="BB191" s="84"/>
      <c r="BC191" s="84"/>
      <c r="BD191" s="84"/>
      <c r="BE191" s="84"/>
      <c r="BF191" s="84"/>
      <c r="BG191" s="84"/>
    </row>
    <row r="192" spans="2:59" ht="15.75" customHeight="1" x14ac:dyDescent="0.3">
      <c r="B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c r="AC192" s="60"/>
      <c r="AD192" s="60"/>
      <c r="AE192" s="60"/>
      <c r="AF192" s="60"/>
      <c r="AG192" s="60"/>
      <c r="AH192" s="60"/>
      <c r="AI192" s="60"/>
      <c r="AJ192" s="60"/>
      <c r="AK192" s="60"/>
      <c r="AL192" s="60"/>
      <c r="AM192" s="60"/>
      <c r="AN192" s="60"/>
      <c r="AO192" s="60"/>
      <c r="AP192" s="60"/>
      <c r="AQ192" s="60"/>
      <c r="AR192" s="60"/>
      <c r="AS192" s="60"/>
      <c r="AT192" s="60"/>
      <c r="AU192" s="60"/>
      <c r="AV192" s="60"/>
      <c r="AW192" s="60"/>
      <c r="AX192" s="60"/>
      <c r="AY192" s="60"/>
      <c r="AZ192" s="81"/>
      <c r="BA192" s="84"/>
      <c r="BB192" s="84"/>
      <c r="BC192" s="84"/>
      <c r="BD192" s="84"/>
      <c r="BE192" s="84"/>
      <c r="BF192" s="84"/>
      <c r="BG192" s="84"/>
    </row>
    <row r="193" spans="2:59" ht="15.75" customHeight="1" x14ac:dyDescent="0.3">
      <c r="B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c r="AC193" s="60"/>
      <c r="AD193" s="60"/>
      <c r="AE193" s="60"/>
      <c r="AF193" s="60"/>
      <c r="AG193" s="60"/>
      <c r="AH193" s="60"/>
      <c r="AI193" s="60"/>
      <c r="AJ193" s="60"/>
      <c r="AK193" s="60"/>
      <c r="AL193" s="60"/>
      <c r="AM193" s="60"/>
      <c r="AN193" s="60"/>
      <c r="AO193" s="60"/>
      <c r="AP193" s="60"/>
      <c r="AQ193" s="60"/>
      <c r="AR193" s="60"/>
      <c r="AS193" s="60"/>
      <c r="AT193" s="60"/>
      <c r="AU193" s="60"/>
      <c r="AV193" s="60"/>
      <c r="AW193" s="60"/>
      <c r="AX193" s="60"/>
      <c r="AY193" s="60"/>
      <c r="AZ193" s="81"/>
      <c r="BA193" s="84"/>
      <c r="BB193" s="84"/>
      <c r="BC193" s="84"/>
      <c r="BD193" s="84"/>
      <c r="BE193" s="84"/>
      <c r="BF193" s="84"/>
      <c r="BG193" s="84"/>
    </row>
    <row r="194" spans="2:59" ht="15.75" customHeight="1" x14ac:dyDescent="0.3">
      <c r="B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c r="AC194" s="60"/>
      <c r="AD194" s="60"/>
      <c r="AE194" s="60"/>
      <c r="AF194" s="60"/>
      <c r="AG194" s="60"/>
      <c r="AH194" s="60"/>
      <c r="AI194" s="60"/>
      <c r="AJ194" s="60"/>
      <c r="AK194" s="60"/>
      <c r="AL194" s="60"/>
      <c r="AM194" s="60"/>
      <c r="AN194" s="60"/>
      <c r="AO194" s="60"/>
      <c r="AP194" s="60"/>
      <c r="AQ194" s="60"/>
      <c r="AR194" s="60"/>
      <c r="AS194" s="60"/>
      <c r="AT194" s="60"/>
      <c r="AU194" s="60"/>
      <c r="AV194" s="60"/>
      <c r="AW194" s="60"/>
      <c r="AX194" s="60"/>
      <c r="AY194" s="60"/>
      <c r="AZ194" s="81"/>
      <c r="BA194" s="84"/>
      <c r="BB194" s="84"/>
      <c r="BC194" s="84"/>
      <c r="BD194" s="84"/>
      <c r="BE194" s="84"/>
      <c r="BF194" s="84"/>
      <c r="BG194" s="84"/>
    </row>
    <row r="195" spans="2:59" ht="15.75" customHeight="1" x14ac:dyDescent="0.3">
      <c r="B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c r="AC195" s="60"/>
      <c r="AD195" s="60"/>
      <c r="AE195" s="60"/>
      <c r="AF195" s="60"/>
      <c r="AG195" s="60"/>
      <c r="AH195" s="60"/>
      <c r="AI195" s="60"/>
      <c r="AJ195" s="60"/>
      <c r="AK195" s="60"/>
      <c r="AL195" s="60"/>
      <c r="AM195" s="60"/>
      <c r="AN195" s="60"/>
      <c r="AO195" s="60"/>
      <c r="AP195" s="60"/>
      <c r="AQ195" s="60"/>
      <c r="AR195" s="60"/>
      <c r="AS195" s="60"/>
      <c r="AT195" s="60"/>
      <c r="AU195" s="60"/>
      <c r="AV195" s="60"/>
      <c r="AW195" s="60"/>
      <c r="AX195" s="60"/>
      <c r="AY195" s="60"/>
      <c r="AZ195" s="81"/>
      <c r="BA195" s="84"/>
      <c r="BB195" s="84"/>
      <c r="BC195" s="84"/>
      <c r="BD195" s="84"/>
      <c r="BE195" s="84"/>
      <c r="BF195" s="84"/>
      <c r="BG195" s="84"/>
    </row>
    <row r="196" spans="2:59" ht="15.75" customHeight="1" x14ac:dyDescent="0.3">
      <c r="B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c r="AC196" s="60"/>
      <c r="AD196" s="60"/>
      <c r="AE196" s="60"/>
      <c r="AF196" s="60"/>
      <c r="AG196" s="60"/>
      <c r="AH196" s="60"/>
      <c r="AI196" s="60"/>
      <c r="AJ196" s="60"/>
      <c r="AK196" s="60"/>
      <c r="AL196" s="60"/>
      <c r="AM196" s="60"/>
      <c r="AN196" s="60"/>
      <c r="AO196" s="60"/>
      <c r="AP196" s="60"/>
      <c r="AQ196" s="60"/>
      <c r="AR196" s="60"/>
      <c r="AS196" s="60"/>
      <c r="AT196" s="60"/>
      <c r="AU196" s="60"/>
      <c r="AV196" s="60"/>
      <c r="AW196" s="60"/>
      <c r="AX196" s="60"/>
      <c r="AY196" s="60"/>
      <c r="AZ196" s="81"/>
      <c r="BA196" s="84"/>
      <c r="BB196" s="84"/>
      <c r="BC196" s="84"/>
      <c r="BD196" s="84"/>
      <c r="BE196" s="84"/>
      <c r="BF196" s="84"/>
      <c r="BG196" s="84"/>
    </row>
    <row r="197" spans="2:59" ht="15.75" customHeight="1" x14ac:dyDescent="0.3">
      <c r="B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c r="AC197" s="60"/>
      <c r="AD197" s="60"/>
      <c r="AE197" s="60"/>
      <c r="AF197" s="60"/>
      <c r="AG197" s="60"/>
      <c r="AH197" s="60"/>
      <c r="AI197" s="60"/>
      <c r="AJ197" s="60"/>
      <c r="AK197" s="60"/>
      <c r="AL197" s="60"/>
      <c r="AM197" s="60"/>
      <c r="AN197" s="60"/>
      <c r="AO197" s="60"/>
      <c r="AP197" s="60"/>
      <c r="AQ197" s="60"/>
      <c r="AR197" s="60"/>
      <c r="AS197" s="60"/>
      <c r="AT197" s="60"/>
      <c r="AU197" s="60"/>
      <c r="AV197" s="60"/>
      <c r="AW197" s="60"/>
      <c r="AX197" s="60"/>
      <c r="AY197" s="60"/>
      <c r="AZ197" s="81"/>
      <c r="BA197" s="84"/>
      <c r="BB197" s="84"/>
      <c r="BC197" s="84"/>
      <c r="BD197" s="84"/>
      <c r="BE197" s="84"/>
      <c r="BF197" s="84"/>
      <c r="BG197" s="84"/>
    </row>
    <row r="198" spans="2:59" ht="15.75" customHeight="1" x14ac:dyDescent="0.3">
      <c r="B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c r="AC198" s="60"/>
      <c r="AD198" s="60"/>
      <c r="AE198" s="60"/>
      <c r="AF198" s="60"/>
      <c r="AG198" s="60"/>
      <c r="AH198" s="60"/>
      <c r="AI198" s="60"/>
      <c r="AJ198" s="60"/>
      <c r="AK198" s="60"/>
      <c r="AL198" s="60"/>
      <c r="AM198" s="60"/>
      <c r="AN198" s="60"/>
      <c r="AO198" s="60"/>
      <c r="AP198" s="60"/>
      <c r="AQ198" s="60"/>
      <c r="AR198" s="60"/>
      <c r="AS198" s="60"/>
      <c r="AT198" s="60"/>
      <c r="AU198" s="60"/>
      <c r="AV198" s="60"/>
      <c r="AW198" s="60"/>
      <c r="AX198" s="60"/>
      <c r="AY198" s="60"/>
      <c r="AZ198" s="81"/>
      <c r="BA198" s="84"/>
      <c r="BB198" s="84"/>
      <c r="BC198" s="84"/>
      <c r="BD198" s="84"/>
      <c r="BE198" s="84"/>
      <c r="BF198" s="84"/>
      <c r="BG198" s="84"/>
    </row>
    <row r="199" spans="2:59" ht="15.75" customHeight="1" x14ac:dyDescent="0.3">
      <c r="B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c r="AC199" s="60"/>
      <c r="AD199" s="60"/>
      <c r="AE199" s="60"/>
      <c r="AF199" s="60"/>
      <c r="AG199" s="60"/>
      <c r="AH199" s="60"/>
      <c r="AI199" s="60"/>
      <c r="AJ199" s="60"/>
      <c r="AK199" s="60"/>
      <c r="AL199" s="60"/>
      <c r="AM199" s="60"/>
      <c r="AN199" s="60"/>
      <c r="AO199" s="60"/>
      <c r="AP199" s="60"/>
      <c r="AQ199" s="60"/>
      <c r="AR199" s="60"/>
      <c r="AS199" s="60"/>
      <c r="AT199" s="60"/>
      <c r="AU199" s="60"/>
      <c r="AV199" s="60"/>
      <c r="AW199" s="60"/>
      <c r="AX199" s="60"/>
      <c r="AY199" s="60"/>
      <c r="AZ199" s="81"/>
      <c r="BA199" s="84"/>
      <c r="BB199" s="84"/>
      <c r="BC199" s="84"/>
      <c r="BD199" s="84"/>
      <c r="BE199" s="84"/>
      <c r="BF199" s="84"/>
      <c r="BG199" s="84"/>
    </row>
    <row r="200" spans="2:59" ht="15.75" customHeight="1" x14ac:dyDescent="0.3">
      <c r="B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c r="AC200" s="60"/>
      <c r="AD200" s="60"/>
      <c r="AE200" s="60"/>
      <c r="AF200" s="60"/>
      <c r="AG200" s="60"/>
      <c r="AH200" s="60"/>
      <c r="AI200" s="60"/>
      <c r="AJ200" s="60"/>
      <c r="AK200" s="60"/>
      <c r="AL200" s="60"/>
      <c r="AM200" s="60"/>
      <c r="AN200" s="60"/>
      <c r="AO200" s="60"/>
      <c r="AP200" s="60"/>
      <c r="AQ200" s="60"/>
      <c r="AR200" s="60"/>
      <c r="AS200" s="60"/>
      <c r="AT200" s="60"/>
      <c r="AU200" s="60"/>
      <c r="AV200" s="60"/>
      <c r="AW200" s="60"/>
      <c r="AX200" s="60"/>
      <c r="AY200" s="60"/>
      <c r="AZ200" s="81"/>
      <c r="BA200" s="84"/>
      <c r="BB200" s="84"/>
      <c r="BC200" s="84"/>
      <c r="BD200" s="84"/>
      <c r="BE200" s="84"/>
      <c r="BF200" s="84"/>
      <c r="BG200" s="84"/>
    </row>
    <row r="201" spans="2:59" ht="15.75" customHeight="1" x14ac:dyDescent="0.3">
      <c r="B201" s="60"/>
      <c r="E201" s="60"/>
      <c r="F201" s="60"/>
      <c r="G201" s="60"/>
      <c r="H201" s="60"/>
      <c r="I201" s="60"/>
      <c r="J201" s="60"/>
      <c r="K201" s="60"/>
      <c r="L201" s="60"/>
      <c r="M201" s="60"/>
      <c r="N201" s="60"/>
      <c r="O201" s="60"/>
      <c r="P201" s="60"/>
      <c r="Q201" s="60"/>
      <c r="R201" s="60"/>
      <c r="S201" s="60"/>
      <c r="T201" s="60"/>
      <c r="U201" s="60"/>
      <c r="V201" s="60"/>
      <c r="W201" s="60"/>
      <c r="X201" s="60"/>
      <c r="Y201" s="60"/>
      <c r="Z201" s="60"/>
      <c r="AA201" s="60"/>
      <c r="AB201" s="60"/>
      <c r="AC201" s="60"/>
      <c r="AD201" s="60"/>
      <c r="AE201" s="60"/>
      <c r="AF201" s="60"/>
      <c r="AG201" s="60"/>
      <c r="AH201" s="60"/>
      <c r="AI201" s="60"/>
      <c r="AJ201" s="60"/>
      <c r="AK201" s="60"/>
      <c r="AL201" s="60"/>
      <c r="AM201" s="60"/>
      <c r="AN201" s="60"/>
      <c r="AO201" s="60"/>
      <c r="AP201" s="60"/>
      <c r="AQ201" s="60"/>
      <c r="AR201" s="60"/>
      <c r="AS201" s="60"/>
      <c r="AT201" s="60"/>
      <c r="AU201" s="60"/>
      <c r="AV201" s="60"/>
      <c r="AW201" s="60"/>
      <c r="AX201" s="60"/>
      <c r="AY201" s="60"/>
      <c r="AZ201" s="81"/>
      <c r="BA201" s="84"/>
      <c r="BB201" s="84"/>
      <c r="BC201" s="84"/>
      <c r="BD201" s="84"/>
      <c r="BE201" s="84"/>
      <c r="BF201" s="84"/>
      <c r="BG201" s="84"/>
    </row>
    <row r="202" spans="2:59" ht="15.75" customHeight="1" x14ac:dyDescent="0.3">
      <c r="B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c r="AC202" s="60"/>
      <c r="AD202" s="60"/>
      <c r="AE202" s="60"/>
      <c r="AF202" s="60"/>
      <c r="AG202" s="60"/>
      <c r="AH202" s="60"/>
      <c r="AI202" s="60"/>
      <c r="AJ202" s="60"/>
      <c r="AK202" s="60"/>
      <c r="AL202" s="60"/>
      <c r="AM202" s="60"/>
      <c r="AN202" s="60"/>
      <c r="AO202" s="60"/>
      <c r="AP202" s="60"/>
      <c r="AQ202" s="60"/>
      <c r="AR202" s="60"/>
      <c r="AS202" s="60"/>
      <c r="AT202" s="60"/>
      <c r="AU202" s="60"/>
      <c r="AV202" s="60"/>
      <c r="AW202" s="60"/>
      <c r="AX202" s="60"/>
      <c r="AY202" s="60"/>
      <c r="AZ202" s="81"/>
      <c r="BA202" s="84"/>
      <c r="BB202" s="84"/>
      <c r="BC202" s="84"/>
      <c r="BD202" s="84"/>
      <c r="BE202" s="84"/>
      <c r="BF202" s="84"/>
      <c r="BG202" s="84"/>
    </row>
    <row r="203" spans="2:59" ht="15.75" customHeight="1" x14ac:dyDescent="0.3">
      <c r="B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c r="AC203" s="60"/>
      <c r="AD203" s="60"/>
      <c r="AE203" s="60"/>
      <c r="AF203" s="60"/>
      <c r="AG203" s="60"/>
      <c r="AH203" s="60"/>
      <c r="AI203" s="60"/>
      <c r="AJ203" s="60"/>
      <c r="AK203" s="60"/>
      <c r="AL203" s="60"/>
      <c r="AM203" s="60"/>
      <c r="AN203" s="60"/>
      <c r="AO203" s="60"/>
      <c r="AP203" s="60"/>
      <c r="AQ203" s="60"/>
      <c r="AR203" s="60"/>
      <c r="AS203" s="60"/>
      <c r="AT203" s="60"/>
      <c r="AU203" s="60"/>
      <c r="AV203" s="60"/>
      <c r="AW203" s="60"/>
      <c r="AX203" s="60"/>
      <c r="AY203" s="60"/>
      <c r="AZ203" s="81"/>
      <c r="BA203" s="84"/>
      <c r="BB203" s="84"/>
      <c r="BC203" s="84"/>
      <c r="BD203" s="84"/>
      <c r="BE203" s="84"/>
      <c r="BF203" s="84"/>
      <c r="BG203" s="84"/>
    </row>
    <row r="204" spans="2:59" ht="15.75" customHeight="1" x14ac:dyDescent="0.3">
      <c r="B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c r="AC204" s="60"/>
      <c r="AD204" s="60"/>
      <c r="AE204" s="60"/>
      <c r="AF204" s="60"/>
      <c r="AG204" s="60"/>
      <c r="AH204" s="60"/>
      <c r="AI204" s="60"/>
      <c r="AJ204" s="60"/>
      <c r="AK204" s="60"/>
      <c r="AL204" s="60"/>
      <c r="AM204" s="60"/>
      <c r="AN204" s="60"/>
      <c r="AO204" s="60"/>
      <c r="AP204" s="60"/>
      <c r="AQ204" s="60"/>
      <c r="AR204" s="60"/>
      <c r="AS204" s="60"/>
      <c r="AT204" s="60"/>
      <c r="AU204" s="60"/>
      <c r="AV204" s="60"/>
      <c r="AW204" s="60"/>
      <c r="AX204" s="60"/>
      <c r="AY204" s="60"/>
      <c r="AZ204" s="81"/>
      <c r="BA204" s="84"/>
      <c r="BB204" s="84"/>
      <c r="BC204" s="84"/>
      <c r="BD204" s="84"/>
      <c r="BE204" s="84"/>
      <c r="BF204" s="84"/>
      <c r="BG204" s="84"/>
    </row>
    <row r="205" spans="2:59" ht="15.75" customHeight="1" x14ac:dyDescent="0.3">
      <c r="B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c r="AC205" s="60"/>
      <c r="AD205" s="60"/>
      <c r="AE205" s="60"/>
      <c r="AF205" s="60"/>
      <c r="AG205" s="60"/>
      <c r="AH205" s="60"/>
      <c r="AI205" s="60"/>
      <c r="AJ205" s="60"/>
      <c r="AK205" s="60"/>
      <c r="AL205" s="60"/>
      <c r="AM205" s="60"/>
      <c r="AN205" s="60"/>
      <c r="AO205" s="60"/>
      <c r="AP205" s="60"/>
      <c r="AQ205" s="60"/>
      <c r="AR205" s="60"/>
      <c r="AS205" s="60"/>
      <c r="AT205" s="60"/>
      <c r="AU205" s="60"/>
      <c r="AV205" s="60"/>
      <c r="AW205" s="60"/>
      <c r="AX205" s="60"/>
      <c r="AY205" s="60"/>
      <c r="AZ205" s="81"/>
      <c r="BA205" s="84"/>
      <c r="BB205" s="84"/>
      <c r="BC205" s="84"/>
      <c r="BD205" s="84"/>
      <c r="BE205" s="84"/>
      <c r="BF205" s="84"/>
      <c r="BG205" s="84"/>
    </row>
    <row r="206" spans="2:59" ht="15.75" customHeight="1" x14ac:dyDescent="0.3">
      <c r="B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c r="AC206" s="60"/>
      <c r="AD206" s="60"/>
      <c r="AE206" s="60"/>
      <c r="AF206" s="60"/>
      <c r="AG206" s="60"/>
      <c r="AH206" s="60"/>
      <c r="AI206" s="60"/>
      <c r="AJ206" s="60"/>
      <c r="AK206" s="60"/>
      <c r="AL206" s="60"/>
      <c r="AM206" s="60"/>
      <c r="AN206" s="60"/>
      <c r="AO206" s="60"/>
      <c r="AP206" s="60"/>
      <c r="AQ206" s="60"/>
      <c r="AR206" s="60"/>
      <c r="AS206" s="60"/>
      <c r="AT206" s="60"/>
      <c r="AU206" s="60"/>
      <c r="AV206" s="60"/>
      <c r="AW206" s="60"/>
      <c r="AX206" s="60"/>
      <c r="AY206" s="60"/>
      <c r="AZ206" s="81"/>
      <c r="BA206" s="84"/>
      <c r="BB206" s="84"/>
      <c r="BC206" s="84"/>
      <c r="BD206" s="84"/>
      <c r="BE206" s="84"/>
      <c r="BF206" s="84"/>
      <c r="BG206" s="84"/>
    </row>
    <row r="207" spans="2:59" ht="15.75" customHeight="1" x14ac:dyDescent="0.3">
      <c r="B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c r="AC207" s="60"/>
      <c r="AD207" s="60"/>
      <c r="AE207" s="60"/>
      <c r="AF207" s="60"/>
      <c r="AG207" s="60"/>
      <c r="AH207" s="60"/>
      <c r="AI207" s="60"/>
      <c r="AJ207" s="60"/>
      <c r="AK207" s="60"/>
      <c r="AL207" s="60"/>
      <c r="AM207" s="60"/>
      <c r="AN207" s="60"/>
      <c r="AO207" s="60"/>
      <c r="AP207" s="60"/>
      <c r="AQ207" s="60"/>
      <c r="AR207" s="60"/>
      <c r="AS207" s="60"/>
      <c r="AT207" s="60"/>
      <c r="AU207" s="60"/>
      <c r="AV207" s="60"/>
      <c r="AW207" s="60"/>
      <c r="AX207" s="60"/>
      <c r="AY207" s="60"/>
      <c r="AZ207" s="81"/>
      <c r="BA207" s="84"/>
      <c r="BB207" s="84"/>
      <c r="BC207" s="84"/>
      <c r="BD207" s="84"/>
      <c r="BE207" s="84"/>
      <c r="BF207" s="84"/>
      <c r="BG207" s="84"/>
    </row>
    <row r="208" spans="2:59" ht="15.75" customHeight="1" x14ac:dyDescent="0.3">
      <c r="B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c r="AC208" s="60"/>
      <c r="AD208" s="60"/>
      <c r="AE208" s="60"/>
      <c r="AF208" s="60"/>
      <c r="AG208" s="60"/>
      <c r="AH208" s="60"/>
      <c r="AI208" s="60"/>
      <c r="AJ208" s="60"/>
      <c r="AK208" s="60"/>
      <c r="AL208" s="60"/>
      <c r="AM208" s="60"/>
      <c r="AN208" s="60"/>
      <c r="AO208" s="60"/>
      <c r="AP208" s="60"/>
      <c r="AQ208" s="60"/>
      <c r="AR208" s="60"/>
      <c r="AS208" s="60"/>
      <c r="AT208" s="60"/>
      <c r="AU208" s="60"/>
      <c r="AV208" s="60"/>
      <c r="AW208" s="60"/>
      <c r="AX208" s="60"/>
      <c r="AY208" s="60"/>
      <c r="AZ208" s="81"/>
      <c r="BA208" s="84"/>
      <c r="BB208" s="84"/>
      <c r="BC208" s="84"/>
      <c r="BD208" s="84"/>
      <c r="BE208" s="84"/>
      <c r="BF208" s="84"/>
      <c r="BG208" s="84"/>
    </row>
    <row r="209" spans="2:59" ht="15.75" customHeight="1" x14ac:dyDescent="0.3">
      <c r="B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c r="AC209" s="60"/>
      <c r="AD209" s="60"/>
      <c r="AE209" s="60"/>
      <c r="AF209" s="60"/>
      <c r="AG209" s="60"/>
      <c r="AH209" s="60"/>
      <c r="AI209" s="60"/>
      <c r="AJ209" s="60"/>
      <c r="AK209" s="60"/>
      <c r="AL209" s="60"/>
      <c r="AM209" s="60"/>
      <c r="AN209" s="60"/>
      <c r="AO209" s="60"/>
      <c r="AP209" s="60"/>
      <c r="AQ209" s="60"/>
      <c r="AR209" s="60"/>
      <c r="AS209" s="60"/>
      <c r="AT209" s="60"/>
      <c r="AU209" s="60"/>
      <c r="AV209" s="60"/>
      <c r="AW209" s="60"/>
      <c r="AX209" s="60"/>
      <c r="AY209" s="60"/>
      <c r="AZ209" s="81"/>
      <c r="BA209" s="84"/>
      <c r="BB209" s="84"/>
      <c r="BC209" s="84"/>
      <c r="BD209" s="84"/>
      <c r="BE209" s="84"/>
      <c r="BF209" s="84"/>
      <c r="BG209" s="84"/>
    </row>
    <row r="210" spans="2:59" ht="15.75" customHeight="1" x14ac:dyDescent="0.3">
      <c r="B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c r="AC210" s="60"/>
      <c r="AD210" s="60"/>
      <c r="AE210" s="60"/>
      <c r="AF210" s="60"/>
      <c r="AG210" s="60"/>
      <c r="AH210" s="60"/>
      <c r="AI210" s="60"/>
      <c r="AJ210" s="60"/>
      <c r="AK210" s="60"/>
      <c r="AL210" s="60"/>
      <c r="AM210" s="60"/>
      <c r="AN210" s="60"/>
      <c r="AO210" s="60"/>
      <c r="AP210" s="60"/>
      <c r="AQ210" s="60"/>
      <c r="AR210" s="60"/>
      <c r="AS210" s="60"/>
      <c r="AT210" s="60"/>
      <c r="AU210" s="60"/>
      <c r="AV210" s="60"/>
      <c r="AW210" s="60"/>
      <c r="AX210" s="60"/>
      <c r="AY210" s="60"/>
      <c r="AZ210" s="81"/>
      <c r="BA210" s="84"/>
      <c r="BB210" s="84"/>
      <c r="BC210" s="84"/>
      <c r="BD210" s="84"/>
      <c r="BE210" s="84"/>
      <c r="BF210" s="84"/>
      <c r="BG210" s="84"/>
    </row>
    <row r="211" spans="2:59" ht="15.75" customHeight="1" x14ac:dyDescent="0.3">
      <c r="B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c r="AC211" s="60"/>
      <c r="AD211" s="60"/>
      <c r="AE211" s="60"/>
      <c r="AF211" s="60"/>
      <c r="AG211" s="60"/>
      <c r="AH211" s="60"/>
      <c r="AI211" s="60"/>
      <c r="AJ211" s="60"/>
      <c r="AK211" s="60"/>
      <c r="AL211" s="60"/>
      <c r="AM211" s="60"/>
      <c r="AN211" s="60"/>
      <c r="AO211" s="60"/>
      <c r="AP211" s="60"/>
      <c r="AQ211" s="60"/>
      <c r="AR211" s="60"/>
      <c r="AS211" s="60"/>
      <c r="AT211" s="60"/>
      <c r="AU211" s="60"/>
      <c r="AV211" s="60"/>
      <c r="AW211" s="60"/>
      <c r="AX211" s="60"/>
      <c r="AY211" s="60"/>
      <c r="AZ211" s="81"/>
      <c r="BA211" s="84"/>
      <c r="BB211" s="84"/>
      <c r="BC211" s="84"/>
      <c r="BD211" s="84"/>
      <c r="BE211" s="84"/>
      <c r="BF211" s="84"/>
      <c r="BG211" s="84"/>
    </row>
    <row r="212" spans="2:59" ht="15.75" customHeight="1" x14ac:dyDescent="0.3">
      <c r="B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c r="AC212" s="60"/>
      <c r="AD212" s="60"/>
      <c r="AE212" s="60"/>
      <c r="AF212" s="60"/>
      <c r="AG212" s="60"/>
      <c r="AH212" s="60"/>
      <c r="AI212" s="60"/>
      <c r="AJ212" s="60"/>
      <c r="AK212" s="60"/>
      <c r="AL212" s="60"/>
      <c r="AM212" s="60"/>
      <c r="AN212" s="60"/>
      <c r="AO212" s="60"/>
      <c r="AP212" s="60"/>
      <c r="AQ212" s="60"/>
      <c r="AR212" s="60"/>
      <c r="AS212" s="60"/>
      <c r="AT212" s="60"/>
      <c r="AU212" s="60"/>
      <c r="AV212" s="60"/>
      <c r="AW212" s="60"/>
      <c r="AX212" s="60"/>
      <c r="AY212" s="60"/>
      <c r="AZ212" s="81"/>
      <c r="BA212" s="84"/>
      <c r="BB212" s="84"/>
      <c r="BC212" s="84"/>
      <c r="BD212" s="84"/>
      <c r="BE212" s="84"/>
      <c r="BF212" s="84"/>
      <c r="BG212" s="84"/>
    </row>
    <row r="213" spans="2:59" ht="15.75" customHeight="1" x14ac:dyDescent="0.3">
      <c r="B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c r="AC213" s="60"/>
      <c r="AD213" s="60"/>
      <c r="AE213" s="60"/>
      <c r="AF213" s="60"/>
      <c r="AG213" s="60"/>
      <c r="AH213" s="60"/>
      <c r="AI213" s="60"/>
      <c r="AJ213" s="60"/>
      <c r="AK213" s="60"/>
      <c r="AL213" s="60"/>
      <c r="AM213" s="60"/>
      <c r="AN213" s="60"/>
      <c r="AO213" s="60"/>
      <c r="AP213" s="60"/>
      <c r="AQ213" s="60"/>
      <c r="AR213" s="60"/>
      <c r="AS213" s="60"/>
      <c r="AT213" s="60"/>
      <c r="AU213" s="60"/>
      <c r="AV213" s="60"/>
      <c r="AW213" s="60"/>
      <c r="AX213" s="60"/>
      <c r="AY213" s="60"/>
      <c r="AZ213" s="81"/>
      <c r="BA213" s="84"/>
      <c r="BB213" s="84"/>
      <c r="BC213" s="84"/>
      <c r="BD213" s="84"/>
      <c r="BE213" s="84"/>
      <c r="BF213" s="84"/>
      <c r="BG213" s="84"/>
    </row>
    <row r="214" spans="2:59" ht="15.75" customHeight="1" x14ac:dyDescent="0.3">
      <c r="B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c r="AC214" s="60"/>
      <c r="AD214" s="60"/>
      <c r="AE214" s="60"/>
      <c r="AF214" s="60"/>
      <c r="AG214" s="60"/>
      <c r="AH214" s="60"/>
      <c r="AI214" s="60"/>
      <c r="AJ214" s="60"/>
      <c r="AK214" s="60"/>
      <c r="AL214" s="60"/>
      <c r="AM214" s="60"/>
      <c r="AN214" s="60"/>
      <c r="AO214" s="60"/>
      <c r="AP214" s="60"/>
      <c r="AQ214" s="60"/>
      <c r="AR214" s="60"/>
      <c r="AS214" s="60"/>
      <c r="AT214" s="60"/>
      <c r="AU214" s="60"/>
      <c r="AV214" s="60"/>
      <c r="AW214" s="60"/>
      <c r="AX214" s="60"/>
      <c r="AY214" s="60"/>
      <c r="AZ214" s="81"/>
      <c r="BA214" s="84"/>
      <c r="BB214" s="84"/>
      <c r="BC214" s="84"/>
      <c r="BD214" s="84"/>
      <c r="BE214" s="84"/>
      <c r="BF214" s="84"/>
      <c r="BG214" s="84"/>
    </row>
    <row r="215" spans="2:59" ht="15.75" customHeight="1" x14ac:dyDescent="0.3">
      <c r="B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c r="AC215" s="60"/>
      <c r="AD215" s="60"/>
      <c r="AE215" s="60"/>
      <c r="AF215" s="60"/>
      <c r="AG215" s="60"/>
      <c r="AH215" s="60"/>
      <c r="AI215" s="60"/>
      <c r="AJ215" s="60"/>
      <c r="AK215" s="60"/>
      <c r="AL215" s="60"/>
      <c r="AM215" s="60"/>
      <c r="AN215" s="60"/>
      <c r="AO215" s="60"/>
      <c r="AP215" s="60"/>
      <c r="AQ215" s="60"/>
      <c r="AR215" s="60"/>
      <c r="AS215" s="60"/>
      <c r="AT215" s="60"/>
      <c r="AU215" s="60"/>
      <c r="AV215" s="60"/>
      <c r="AW215" s="60"/>
      <c r="AX215" s="60"/>
      <c r="AY215" s="60"/>
      <c r="AZ215" s="81"/>
      <c r="BA215" s="84"/>
      <c r="BB215" s="84"/>
      <c r="BC215" s="84"/>
      <c r="BD215" s="84"/>
      <c r="BE215" s="84"/>
      <c r="BF215" s="84"/>
      <c r="BG215" s="84"/>
    </row>
    <row r="216" spans="2:59" ht="15.75" customHeight="1" x14ac:dyDescent="0.3">
      <c r="B216" s="60"/>
      <c r="E216" s="60"/>
      <c r="F216" s="60"/>
      <c r="G216" s="60"/>
      <c r="H216" s="60"/>
      <c r="I216" s="60"/>
      <c r="J216" s="60"/>
      <c r="K216" s="60"/>
      <c r="L216" s="60"/>
      <c r="M216" s="60"/>
      <c r="N216" s="60"/>
      <c r="O216" s="60"/>
      <c r="P216" s="60"/>
      <c r="Q216" s="60"/>
      <c r="R216" s="60"/>
      <c r="S216" s="60"/>
      <c r="T216" s="60"/>
      <c r="U216" s="60"/>
      <c r="V216" s="60"/>
      <c r="W216" s="60"/>
      <c r="X216" s="60"/>
      <c r="Y216" s="60"/>
      <c r="Z216" s="60"/>
      <c r="AA216" s="60"/>
      <c r="AB216" s="60"/>
      <c r="AC216" s="60"/>
      <c r="AD216" s="60"/>
      <c r="AE216" s="60"/>
      <c r="AF216" s="60"/>
      <c r="AG216" s="60"/>
      <c r="AH216" s="60"/>
      <c r="AI216" s="60"/>
      <c r="AJ216" s="60"/>
      <c r="AK216" s="60"/>
      <c r="AL216" s="60"/>
      <c r="AM216" s="60"/>
      <c r="AN216" s="60"/>
      <c r="AO216" s="60"/>
      <c r="AP216" s="60"/>
      <c r="AQ216" s="60"/>
      <c r="AR216" s="60"/>
      <c r="AS216" s="60"/>
      <c r="AT216" s="60"/>
      <c r="AU216" s="60"/>
      <c r="AV216" s="60"/>
      <c r="AW216" s="60"/>
      <c r="AX216" s="60"/>
      <c r="AY216" s="60"/>
      <c r="AZ216" s="81"/>
      <c r="BA216" s="84"/>
      <c r="BB216" s="84"/>
      <c r="BC216" s="84"/>
      <c r="BD216" s="84"/>
      <c r="BE216" s="84"/>
      <c r="BF216" s="84"/>
      <c r="BG216" s="84"/>
    </row>
    <row r="217" spans="2:59" ht="15.75" customHeight="1" x14ac:dyDescent="0.3">
      <c r="B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c r="AC217" s="60"/>
      <c r="AD217" s="60"/>
      <c r="AE217" s="60"/>
      <c r="AF217" s="60"/>
      <c r="AG217" s="60"/>
      <c r="AH217" s="60"/>
      <c r="AI217" s="60"/>
      <c r="AJ217" s="60"/>
      <c r="AK217" s="60"/>
      <c r="AL217" s="60"/>
      <c r="AM217" s="60"/>
      <c r="AN217" s="60"/>
      <c r="AO217" s="60"/>
      <c r="AP217" s="60"/>
      <c r="AQ217" s="60"/>
      <c r="AR217" s="60"/>
      <c r="AS217" s="60"/>
      <c r="AT217" s="60"/>
      <c r="AU217" s="60"/>
      <c r="AV217" s="60"/>
      <c r="AW217" s="60"/>
      <c r="AX217" s="60"/>
      <c r="AY217" s="60"/>
      <c r="AZ217" s="81"/>
      <c r="BA217" s="84"/>
      <c r="BB217" s="84"/>
      <c r="BC217" s="84"/>
      <c r="BD217" s="84"/>
      <c r="BE217" s="84"/>
      <c r="BF217" s="84"/>
      <c r="BG217" s="84"/>
    </row>
    <row r="218" spans="2:59" ht="15.75" customHeight="1" x14ac:dyDescent="0.3">
      <c r="B218" s="60"/>
      <c r="E218" s="60"/>
      <c r="F218" s="60"/>
      <c r="G218" s="60"/>
      <c r="H218" s="60"/>
      <c r="I218" s="60"/>
      <c r="J218" s="60"/>
      <c r="K218" s="60"/>
      <c r="L218" s="60"/>
      <c r="M218" s="60"/>
      <c r="N218" s="60"/>
      <c r="O218" s="60"/>
      <c r="P218" s="60"/>
      <c r="Q218" s="60"/>
      <c r="R218" s="60"/>
      <c r="S218" s="60"/>
      <c r="T218" s="60"/>
      <c r="U218" s="60"/>
      <c r="V218" s="60"/>
      <c r="W218" s="60"/>
      <c r="X218" s="60"/>
      <c r="Y218" s="60"/>
      <c r="Z218" s="60"/>
      <c r="AA218" s="60"/>
      <c r="AB218" s="60"/>
      <c r="AC218" s="60"/>
      <c r="AD218" s="60"/>
      <c r="AE218" s="60"/>
      <c r="AF218" s="60"/>
      <c r="AG218" s="60"/>
      <c r="AH218" s="60"/>
      <c r="AI218" s="60"/>
      <c r="AJ218" s="60"/>
      <c r="AK218" s="60"/>
      <c r="AL218" s="60"/>
      <c r="AM218" s="60"/>
      <c r="AN218" s="60"/>
      <c r="AO218" s="60"/>
      <c r="AP218" s="60"/>
      <c r="AQ218" s="60"/>
      <c r="AR218" s="60"/>
      <c r="AS218" s="60"/>
      <c r="AT218" s="60"/>
      <c r="AU218" s="60"/>
      <c r="AV218" s="60"/>
      <c r="AW218" s="60"/>
      <c r="AX218" s="60"/>
      <c r="AY218" s="60"/>
      <c r="AZ218" s="81"/>
      <c r="BA218" s="84"/>
      <c r="BB218" s="84"/>
      <c r="BC218" s="84"/>
      <c r="BD218" s="84"/>
      <c r="BE218" s="84"/>
      <c r="BF218" s="84"/>
      <c r="BG218" s="84"/>
    </row>
    <row r="219" spans="2:59" ht="15.75" customHeight="1" x14ac:dyDescent="0.3">
      <c r="B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c r="AC219" s="60"/>
      <c r="AD219" s="60"/>
      <c r="AE219" s="60"/>
      <c r="AF219" s="60"/>
      <c r="AG219" s="60"/>
      <c r="AH219" s="60"/>
      <c r="AI219" s="60"/>
      <c r="AJ219" s="60"/>
      <c r="AK219" s="60"/>
      <c r="AL219" s="60"/>
      <c r="AM219" s="60"/>
      <c r="AN219" s="60"/>
      <c r="AO219" s="60"/>
      <c r="AP219" s="60"/>
      <c r="AQ219" s="60"/>
      <c r="AR219" s="60"/>
      <c r="AS219" s="60"/>
      <c r="AT219" s="60"/>
      <c r="AU219" s="60"/>
      <c r="AV219" s="60"/>
      <c r="AW219" s="60"/>
      <c r="AX219" s="60"/>
      <c r="AY219" s="60"/>
      <c r="AZ219" s="81"/>
      <c r="BA219" s="84"/>
      <c r="BB219" s="84"/>
      <c r="BC219" s="84"/>
      <c r="BD219" s="84"/>
      <c r="BE219" s="84"/>
      <c r="BF219" s="84"/>
      <c r="BG219" s="84"/>
    </row>
    <row r="220" spans="2:59" ht="15.75" customHeight="1" x14ac:dyDescent="0.3">
      <c r="B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c r="AC220" s="60"/>
      <c r="AD220" s="60"/>
      <c r="AE220" s="60"/>
      <c r="AF220" s="60"/>
      <c r="AG220" s="60"/>
      <c r="AH220" s="60"/>
      <c r="AI220" s="60"/>
      <c r="AJ220" s="60"/>
      <c r="AK220" s="60"/>
      <c r="AL220" s="60"/>
      <c r="AM220" s="60"/>
      <c r="AN220" s="60"/>
      <c r="AO220" s="60"/>
      <c r="AP220" s="60"/>
      <c r="AQ220" s="60"/>
      <c r="AR220" s="60"/>
      <c r="AS220" s="60"/>
      <c r="AT220" s="60"/>
      <c r="AU220" s="60"/>
      <c r="AV220" s="60"/>
      <c r="AW220" s="60"/>
      <c r="AX220" s="60"/>
      <c r="AY220" s="60"/>
      <c r="AZ220" s="81"/>
      <c r="BA220" s="84"/>
      <c r="BB220" s="84"/>
      <c r="BC220" s="84"/>
      <c r="BD220" s="84"/>
      <c r="BE220" s="84"/>
      <c r="BF220" s="84"/>
      <c r="BG220" s="84"/>
    </row>
    <row r="221" spans="2:59" ht="15.75" customHeight="1" x14ac:dyDescent="0.3">
      <c r="B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c r="AC221" s="60"/>
      <c r="AD221" s="60"/>
      <c r="AE221" s="60"/>
      <c r="AF221" s="60"/>
      <c r="AG221" s="60"/>
      <c r="AH221" s="60"/>
      <c r="AI221" s="60"/>
      <c r="AJ221" s="60"/>
      <c r="AK221" s="60"/>
      <c r="AL221" s="60"/>
      <c r="AM221" s="60"/>
      <c r="AN221" s="60"/>
      <c r="AO221" s="60"/>
      <c r="AP221" s="60"/>
      <c r="AQ221" s="60"/>
      <c r="AR221" s="60"/>
      <c r="AS221" s="60"/>
      <c r="AT221" s="60"/>
      <c r="AU221" s="60"/>
      <c r="AV221" s="60"/>
      <c r="AW221" s="60"/>
      <c r="AX221" s="60"/>
      <c r="AY221" s="60"/>
      <c r="AZ221" s="81"/>
      <c r="BA221" s="84"/>
      <c r="BB221" s="84"/>
      <c r="BC221" s="84"/>
      <c r="BD221" s="84"/>
      <c r="BE221" s="84"/>
      <c r="BF221" s="84"/>
      <c r="BG221" s="84"/>
    </row>
    <row r="222" spans="2:59" ht="15.75" customHeight="1" x14ac:dyDescent="0.3">
      <c r="B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c r="AC222" s="60"/>
      <c r="AD222" s="60"/>
      <c r="AE222" s="60"/>
      <c r="AF222" s="60"/>
      <c r="AG222" s="60"/>
      <c r="AH222" s="60"/>
      <c r="AI222" s="60"/>
      <c r="AJ222" s="60"/>
      <c r="AK222" s="60"/>
      <c r="AL222" s="60"/>
      <c r="AM222" s="60"/>
      <c r="AN222" s="60"/>
      <c r="AO222" s="60"/>
      <c r="AP222" s="60"/>
      <c r="AQ222" s="60"/>
      <c r="AR222" s="60"/>
      <c r="AS222" s="60"/>
      <c r="AT222" s="60"/>
      <c r="AU222" s="60"/>
      <c r="AV222" s="60"/>
      <c r="AW222" s="60"/>
      <c r="AX222" s="60"/>
      <c r="AY222" s="60"/>
      <c r="AZ222" s="81"/>
      <c r="BA222" s="84"/>
      <c r="BB222" s="84"/>
      <c r="BC222" s="84"/>
      <c r="BD222" s="84"/>
      <c r="BE222" s="84"/>
      <c r="BF222" s="84"/>
      <c r="BG222" s="84"/>
    </row>
    <row r="223" spans="2:59" ht="15.75" customHeight="1" x14ac:dyDescent="0.3">
      <c r="B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c r="AC223" s="60"/>
      <c r="AD223" s="60"/>
      <c r="AE223" s="60"/>
      <c r="AF223" s="60"/>
      <c r="AG223" s="60"/>
      <c r="AH223" s="60"/>
      <c r="AI223" s="60"/>
      <c r="AJ223" s="60"/>
      <c r="AK223" s="60"/>
      <c r="AL223" s="60"/>
      <c r="AM223" s="60"/>
      <c r="AN223" s="60"/>
      <c r="AO223" s="60"/>
      <c r="AP223" s="60"/>
      <c r="AQ223" s="60"/>
      <c r="AR223" s="60"/>
      <c r="AS223" s="60"/>
      <c r="AT223" s="60"/>
      <c r="AU223" s="60"/>
      <c r="AV223" s="60"/>
      <c r="AW223" s="60"/>
      <c r="AX223" s="60"/>
      <c r="AY223" s="60"/>
      <c r="AZ223" s="81"/>
      <c r="BA223" s="84"/>
      <c r="BB223" s="84"/>
      <c r="BC223" s="84"/>
      <c r="BD223" s="84"/>
      <c r="BE223" s="84"/>
      <c r="BF223" s="84"/>
      <c r="BG223" s="84"/>
    </row>
    <row r="224" spans="2:59" ht="15.75" customHeight="1" x14ac:dyDescent="0.3">
      <c r="B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c r="AC224" s="60"/>
      <c r="AD224" s="60"/>
      <c r="AE224" s="60"/>
      <c r="AF224" s="60"/>
      <c r="AG224" s="60"/>
      <c r="AH224" s="60"/>
      <c r="AI224" s="60"/>
      <c r="AJ224" s="60"/>
      <c r="AK224" s="60"/>
      <c r="AL224" s="60"/>
      <c r="AM224" s="60"/>
      <c r="AN224" s="60"/>
      <c r="AO224" s="60"/>
      <c r="AP224" s="60"/>
      <c r="AQ224" s="60"/>
      <c r="AR224" s="60"/>
      <c r="AS224" s="60"/>
      <c r="AT224" s="60"/>
      <c r="AU224" s="60"/>
      <c r="AV224" s="60"/>
      <c r="AW224" s="60"/>
      <c r="AX224" s="60"/>
      <c r="AY224" s="60"/>
      <c r="AZ224" s="81"/>
      <c r="BA224" s="84"/>
      <c r="BB224" s="84"/>
      <c r="BC224" s="84"/>
      <c r="BD224" s="84"/>
      <c r="BE224" s="84"/>
      <c r="BF224" s="84"/>
      <c r="BG224" s="84"/>
    </row>
    <row r="225" spans="2:59" ht="15.75" customHeight="1" x14ac:dyDescent="0.3">
      <c r="B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c r="AC225" s="60"/>
      <c r="AD225" s="60"/>
      <c r="AE225" s="60"/>
      <c r="AF225" s="60"/>
      <c r="AG225" s="60"/>
      <c r="AH225" s="60"/>
      <c r="AI225" s="60"/>
      <c r="AJ225" s="60"/>
      <c r="AK225" s="60"/>
      <c r="AL225" s="60"/>
      <c r="AM225" s="60"/>
      <c r="AN225" s="60"/>
      <c r="AO225" s="60"/>
      <c r="AP225" s="60"/>
      <c r="AQ225" s="60"/>
      <c r="AR225" s="60"/>
      <c r="AS225" s="60"/>
      <c r="AT225" s="60"/>
      <c r="AU225" s="60"/>
      <c r="AV225" s="60"/>
      <c r="AW225" s="60"/>
      <c r="AX225" s="60"/>
      <c r="AY225" s="60"/>
      <c r="AZ225" s="81"/>
      <c r="BA225" s="84"/>
      <c r="BB225" s="84"/>
      <c r="BC225" s="84"/>
      <c r="BD225" s="84"/>
      <c r="BE225" s="84"/>
      <c r="BF225" s="84"/>
      <c r="BG225" s="84"/>
    </row>
    <row r="226" spans="2:59" ht="15.75" customHeight="1" x14ac:dyDescent="0.3">
      <c r="B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c r="AC226" s="60"/>
      <c r="AD226" s="60"/>
      <c r="AE226" s="60"/>
      <c r="AF226" s="60"/>
      <c r="AG226" s="60"/>
      <c r="AH226" s="60"/>
      <c r="AI226" s="60"/>
      <c r="AJ226" s="60"/>
      <c r="AK226" s="60"/>
      <c r="AL226" s="60"/>
      <c r="AM226" s="60"/>
      <c r="AN226" s="60"/>
      <c r="AO226" s="60"/>
      <c r="AP226" s="60"/>
      <c r="AQ226" s="60"/>
      <c r="AR226" s="60"/>
      <c r="AS226" s="60"/>
      <c r="AT226" s="60"/>
      <c r="AU226" s="60"/>
      <c r="AV226" s="60"/>
      <c r="AW226" s="60"/>
      <c r="AX226" s="60"/>
      <c r="AY226" s="60"/>
      <c r="AZ226" s="81"/>
      <c r="BA226" s="84"/>
      <c r="BB226" s="84"/>
      <c r="BC226" s="84"/>
      <c r="BD226" s="84"/>
      <c r="BE226" s="84"/>
      <c r="BF226" s="84"/>
      <c r="BG226" s="84"/>
    </row>
    <row r="227" spans="2:59" ht="15.75" customHeight="1" x14ac:dyDescent="0.3">
      <c r="B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c r="AC227" s="60"/>
      <c r="AD227" s="60"/>
      <c r="AE227" s="60"/>
      <c r="AF227" s="60"/>
      <c r="AG227" s="60"/>
      <c r="AH227" s="60"/>
      <c r="AI227" s="60"/>
      <c r="AJ227" s="60"/>
      <c r="AK227" s="60"/>
      <c r="AL227" s="60"/>
      <c r="AM227" s="60"/>
      <c r="AN227" s="60"/>
      <c r="AO227" s="60"/>
      <c r="AP227" s="60"/>
      <c r="AQ227" s="60"/>
      <c r="AR227" s="60"/>
      <c r="AS227" s="60"/>
      <c r="AT227" s="60"/>
      <c r="AU227" s="60"/>
      <c r="AV227" s="60"/>
      <c r="AW227" s="60"/>
      <c r="AX227" s="60"/>
      <c r="AY227" s="60"/>
      <c r="AZ227" s="81"/>
      <c r="BA227" s="84"/>
      <c r="BB227" s="84"/>
      <c r="BC227" s="84"/>
      <c r="BD227" s="84"/>
      <c r="BE227" s="84"/>
      <c r="BF227" s="84"/>
      <c r="BG227" s="84"/>
    </row>
    <row r="228" spans="2:59" ht="15.75" customHeight="1" x14ac:dyDescent="0.3">
      <c r="B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c r="AC228" s="60"/>
      <c r="AD228" s="60"/>
      <c r="AE228" s="60"/>
      <c r="AF228" s="60"/>
      <c r="AG228" s="60"/>
      <c r="AH228" s="60"/>
      <c r="AI228" s="60"/>
      <c r="AJ228" s="60"/>
      <c r="AK228" s="60"/>
      <c r="AL228" s="60"/>
      <c r="AM228" s="60"/>
      <c r="AN228" s="60"/>
      <c r="AO228" s="60"/>
      <c r="AP228" s="60"/>
      <c r="AQ228" s="60"/>
      <c r="AR228" s="60"/>
      <c r="AS228" s="60"/>
      <c r="AT228" s="60"/>
      <c r="AU228" s="60"/>
      <c r="AV228" s="60"/>
      <c r="AW228" s="60"/>
      <c r="AX228" s="60"/>
      <c r="AY228" s="60"/>
      <c r="AZ228" s="81"/>
      <c r="BA228" s="84"/>
      <c r="BB228" s="84"/>
      <c r="BC228" s="84"/>
      <c r="BD228" s="84"/>
      <c r="BE228" s="84"/>
      <c r="BF228" s="84"/>
      <c r="BG228" s="84"/>
    </row>
    <row r="229" spans="2:59" ht="15.75" customHeight="1" x14ac:dyDescent="0.3">
      <c r="B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c r="AC229" s="60"/>
      <c r="AD229" s="60"/>
      <c r="AE229" s="60"/>
      <c r="AF229" s="60"/>
      <c r="AG229" s="60"/>
      <c r="AH229" s="60"/>
      <c r="AI229" s="60"/>
      <c r="AJ229" s="60"/>
      <c r="AK229" s="60"/>
      <c r="AL229" s="60"/>
      <c r="AM229" s="60"/>
      <c r="AN229" s="60"/>
      <c r="AO229" s="60"/>
      <c r="AP229" s="60"/>
      <c r="AQ229" s="60"/>
      <c r="AR229" s="60"/>
      <c r="AS229" s="60"/>
      <c r="AT229" s="60"/>
      <c r="AU229" s="60"/>
      <c r="AV229" s="60"/>
      <c r="AW229" s="60"/>
      <c r="AX229" s="60"/>
      <c r="AY229" s="60"/>
      <c r="AZ229" s="81"/>
      <c r="BA229" s="84"/>
      <c r="BB229" s="84"/>
      <c r="BC229" s="84"/>
      <c r="BD229" s="84"/>
      <c r="BE229" s="84"/>
      <c r="BF229" s="84"/>
      <c r="BG229" s="84"/>
    </row>
    <row r="230" spans="2:59" ht="15.75" customHeight="1" x14ac:dyDescent="0.3">
      <c r="B230" s="60"/>
      <c r="E230" s="60"/>
      <c r="F230" s="60"/>
      <c r="G230" s="60"/>
      <c r="H230" s="60"/>
      <c r="I230" s="60"/>
      <c r="J230" s="60"/>
      <c r="K230" s="60"/>
      <c r="L230" s="60"/>
      <c r="M230" s="60"/>
      <c r="N230" s="60"/>
      <c r="O230" s="60"/>
      <c r="P230" s="60"/>
      <c r="Q230" s="60"/>
      <c r="R230" s="60"/>
      <c r="S230" s="60"/>
      <c r="T230" s="60"/>
      <c r="U230" s="60"/>
      <c r="V230" s="60"/>
      <c r="W230" s="60"/>
      <c r="X230" s="60"/>
      <c r="Y230" s="60"/>
      <c r="Z230" s="60"/>
      <c r="AA230" s="60"/>
      <c r="AB230" s="60"/>
      <c r="AC230" s="60"/>
      <c r="AD230" s="60"/>
      <c r="AE230" s="60"/>
      <c r="AF230" s="60"/>
      <c r="AG230" s="60"/>
      <c r="AH230" s="60"/>
      <c r="AI230" s="60"/>
      <c r="AJ230" s="60"/>
      <c r="AK230" s="60"/>
      <c r="AL230" s="60"/>
      <c r="AM230" s="60"/>
      <c r="AN230" s="60"/>
      <c r="AO230" s="60"/>
      <c r="AP230" s="60"/>
      <c r="AQ230" s="60"/>
      <c r="AR230" s="60"/>
      <c r="AS230" s="60"/>
      <c r="AT230" s="60"/>
      <c r="AU230" s="60"/>
      <c r="AV230" s="60"/>
      <c r="AW230" s="60"/>
      <c r="AX230" s="60"/>
      <c r="AY230" s="60"/>
      <c r="AZ230" s="81"/>
      <c r="BA230" s="84"/>
      <c r="BB230" s="84"/>
      <c r="BC230" s="84"/>
      <c r="BD230" s="84"/>
      <c r="BE230" s="84"/>
      <c r="BF230" s="84"/>
      <c r="BG230" s="84"/>
    </row>
    <row r="231" spans="2:59" ht="15.75" customHeight="1" x14ac:dyDescent="0.3">
      <c r="B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c r="AC231" s="60"/>
      <c r="AD231" s="60"/>
      <c r="AE231" s="60"/>
      <c r="AF231" s="60"/>
      <c r="AG231" s="60"/>
      <c r="AH231" s="60"/>
      <c r="AI231" s="60"/>
      <c r="AJ231" s="60"/>
      <c r="AK231" s="60"/>
      <c r="AL231" s="60"/>
      <c r="AM231" s="60"/>
      <c r="AN231" s="60"/>
      <c r="AO231" s="60"/>
      <c r="AP231" s="60"/>
      <c r="AQ231" s="60"/>
      <c r="AR231" s="60"/>
      <c r="AS231" s="60"/>
      <c r="AT231" s="60"/>
      <c r="AU231" s="60"/>
      <c r="AV231" s="60"/>
      <c r="AW231" s="60"/>
      <c r="AX231" s="60"/>
      <c r="AY231" s="60"/>
      <c r="AZ231" s="81"/>
      <c r="BA231" s="84"/>
      <c r="BB231" s="84"/>
      <c r="BC231" s="84"/>
      <c r="BD231" s="84"/>
      <c r="BE231" s="84"/>
      <c r="BF231" s="84"/>
      <c r="BG231" s="84"/>
    </row>
    <row r="232" spans="2:59" ht="15.75" customHeight="1" x14ac:dyDescent="0.3">
      <c r="B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c r="AC232" s="60"/>
      <c r="AD232" s="60"/>
      <c r="AE232" s="60"/>
      <c r="AF232" s="60"/>
      <c r="AG232" s="60"/>
      <c r="AH232" s="60"/>
      <c r="AI232" s="60"/>
      <c r="AJ232" s="60"/>
      <c r="AK232" s="60"/>
      <c r="AL232" s="60"/>
      <c r="AM232" s="60"/>
      <c r="AN232" s="60"/>
      <c r="AO232" s="60"/>
      <c r="AP232" s="60"/>
      <c r="AQ232" s="60"/>
      <c r="AR232" s="60"/>
      <c r="AS232" s="60"/>
      <c r="AT232" s="60"/>
      <c r="AU232" s="60"/>
      <c r="AV232" s="60"/>
      <c r="AW232" s="60"/>
      <c r="AX232" s="60"/>
      <c r="AY232" s="60"/>
      <c r="AZ232" s="81"/>
      <c r="BA232" s="84"/>
      <c r="BB232" s="84"/>
      <c r="BC232" s="84"/>
      <c r="BD232" s="84"/>
      <c r="BE232" s="84"/>
      <c r="BF232" s="84"/>
      <c r="BG232" s="84"/>
    </row>
    <row r="233" spans="2:59" ht="15.75" customHeight="1" x14ac:dyDescent="0.3">
      <c r="B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c r="AC233" s="60"/>
      <c r="AD233" s="60"/>
      <c r="AE233" s="60"/>
      <c r="AF233" s="60"/>
      <c r="AG233" s="60"/>
      <c r="AH233" s="60"/>
      <c r="AI233" s="60"/>
      <c r="AJ233" s="60"/>
      <c r="AK233" s="60"/>
      <c r="AL233" s="60"/>
      <c r="AM233" s="60"/>
      <c r="AN233" s="60"/>
      <c r="AO233" s="60"/>
      <c r="AP233" s="60"/>
      <c r="AQ233" s="60"/>
      <c r="AR233" s="60"/>
      <c r="AS233" s="60"/>
      <c r="AT233" s="60"/>
      <c r="AU233" s="60"/>
      <c r="AV233" s="60"/>
      <c r="AW233" s="60"/>
      <c r="AX233" s="60"/>
      <c r="AY233" s="60"/>
      <c r="AZ233" s="81"/>
      <c r="BA233" s="84"/>
      <c r="BB233" s="84"/>
      <c r="BC233" s="84"/>
      <c r="BD233" s="84"/>
      <c r="BE233" s="84"/>
      <c r="BF233" s="84"/>
      <c r="BG233" s="84"/>
    </row>
    <row r="234" spans="2:59" ht="15.75" customHeight="1" x14ac:dyDescent="0.3">
      <c r="B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c r="AC234" s="60"/>
      <c r="AD234" s="60"/>
      <c r="AE234" s="60"/>
      <c r="AF234" s="60"/>
      <c r="AG234" s="60"/>
      <c r="AH234" s="60"/>
      <c r="AI234" s="60"/>
      <c r="AJ234" s="60"/>
      <c r="AK234" s="60"/>
      <c r="AL234" s="60"/>
      <c r="AM234" s="60"/>
      <c r="AN234" s="60"/>
      <c r="AO234" s="60"/>
      <c r="AP234" s="60"/>
      <c r="AQ234" s="60"/>
      <c r="AR234" s="60"/>
      <c r="AS234" s="60"/>
      <c r="AT234" s="60"/>
      <c r="AU234" s="60"/>
      <c r="AV234" s="60"/>
      <c r="AW234" s="60"/>
      <c r="AX234" s="60"/>
      <c r="AY234" s="60"/>
      <c r="AZ234" s="81"/>
      <c r="BA234" s="84"/>
      <c r="BB234" s="84"/>
      <c r="BC234" s="84"/>
      <c r="BD234" s="84"/>
      <c r="BE234" s="84"/>
      <c r="BF234" s="84"/>
      <c r="BG234" s="84"/>
    </row>
    <row r="235" spans="2:59" ht="15.75" customHeight="1" x14ac:dyDescent="0.3">
      <c r="B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c r="AC235" s="60"/>
      <c r="AD235" s="60"/>
      <c r="AE235" s="60"/>
      <c r="AF235" s="60"/>
      <c r="AG235" s="60"/>
      <c r="AH235" s="60"/>
      <c r="AI235" s="60"/>
      <c r="AJ235" s="60"/>
      <c r="AK235" s="60"/>
      <c r="AL235" s="60"/>
      <c r="AM235" s="60"/>
      <c r="AN235" s="60"/>
      <c r="AO235" s="60"/>
      <c r="AP235" s="60"/>
      <c r="AQ235" s="60"/>
      <c r="AR235" s="60"/>
      <c r="AS235" s="60"/>
      <c r="AT235" s="60"/>
      <c r="AU235" s="60"/>
      <c r="AV235" s="60"/>
      <c r="AW235" s="60"/>
      <c r="AX235" s="60"/>
      <c r="AY235" s="60"/>
      <c r="AZ235" s="81"/>
      <c r="BA235" s="84"/>
      <c r="BB235" s="84"/>
      <c r="BC235" s="84"/>
      <c r="BD235" s="84"/>
      <c r="BE235" s="84"/>
      <c r="BF235" s="84"/>
      <c r="BG235" s="84"/>
    </row>
    <row r="236" spans="2:59" ht="15.75" customHeight="1" x14ac:dyDescent="0.3">
      <c r="B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c r="AC236" s="60"/>
      <c r="AD236" s="60"/>
      <c r="AE236" s="60"/>
      <c r="AF236" s="60"/>
      <c r="AG236" s="60"/>
      <c r="AH236" s="60"/>
      <c r="AI236" s="60"/>
      <c r="AJ236" s="60"/>
      <c r="AK236" s="60"/>
      <c r="AL236" s="60"/>
      <c r="AM236" s="60"/>
      <c r="AN236" s="60"/>
      <c r="AO236" s="60"/>
      <c r="AP236" s="60"/>
      <c r="AQ236" s="60"/>
      <c r="AR236" s="60"/>
      <c r="AS236" s="60"/>
      <c r="AT236" s="60"/>
      <c r="AU236" s="60"/>
      <c r="AV236" s="60"/>
      <c r="AW236" s="60"/>
      <c r="AX236" s="60"/>
      <c r="AY236" s="60"/>
      <c r="AZ236" s="81"/>
      <c r="BA236" s="84"/>
      <c r="BB236" s="84"/>
      <c r="BC236" s="84"/>
      <c r="BD236" s="84"/>
      <c r="BE236" s="84"/>
      <c r="BF236" s="84"/>
      <c r="BG236" s="84"/>
    </row>
    <row r="237" spans="2:59" ht="15.75" customHeight="1" x14ac:dyDescent="0.3">
      <c r="B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c r="AC237" s="60"/>
      <c r="AD237" s="60"/>
      <c r="AE237" s="60"/>
      <c r="AF237" s="60"/>
      <c r="AG237" s="60"/>
      <c r="AH237" s="60"/>
      <c r="AI237" s="60"/>
      <c r="AJ237" s="60"/>
      <c r="AK237" s="60"/>
      <c r="AL237" s="60"/>
      <c r="AM237" s="60"/>
      <c r="AN237" s="60"/>
      <c r="AO237" s="60"/>
      <c r="AP237" s="60"/>
      <c r="AQ237" s="60"/>
      <c r="AR237" s="60"/>
      <c r="AS237" s="60"/>
      <c r="AT237" s="60"/>
      <c r="AU237" s="60"/>
      <c r="AV237" s="60"/>
      <c r="AW237" s="60"/>
      <c r="AX237" s="60"/>
      <c r="AY237" s="60"/>
      <c r="AZ237" s="81"/>
      <c r="BA237" s="84"/>
      <c r="BB237" s="84"/>
      <c r="BC237" s="84"/>
      <c r="BD237" s="84"/>
      <c r="BE237" s="84"/>
      <c r="BF237" s="84"/>
      <c r="BG237" s="84"/>
    </row>
    <row r="238" spans="2:59" ht="15.75" customHeight="1" x14ac:dyDescent="0.3">
      <c r="B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c r="AC238" s="60"/>
      <c r="AD238" s="60"/>
      <c r="AE238" s="60"/>
      <c r="AF238" s="60"/>
      <c r="AG238" s="60"/>
      <c r="AH238" s="60"/>
      <c r="AI238" s="60"/>
      <c r="AJ238" s="60"/>
      <c r="AK238" s="60"/>
      <c r="AL238" s="60"/>
      <c r="AM238" s="60"/>
      <c r="AN238" s="60"/>
      <c r="AO238" s="60"/>
      <c r="AP238" s="60"/>
      <c r="AQ238" s="60"/>
      <c r="AR238" s="60"/>
      <c r="AS238" s="60"/>
      <c r="AT238" s="60"/>
      <c r="AU238" s="60"/>
      <c r="AV238" s="60"/>
      <c r="AW238" s="60"/>
      <c r="AX238" s="60"/>
      <c r="AY238" s="60"/>
      <c r="AZ238" s="81"/>
      <c r="BA238" s="84"/>
      <c r="BB238" s="84"/>
      <c r="BC238" s="84"/>
      <c r="BD238" s="84"/>
      <c r="BE238" s="84"/>
      <c r="BF238" s="84"/>
      <c r="BG238" s="84"/>
    </row>
    <row r="239" spans="2:59" ht="15.75" customHeight="1" x14ac:dyDescent="0.3">
      <c r="B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c r="AC239" s="60"/>
      <c r="AD239" s="60"/>
      <c r="AE239" s="60"/>
      <c r="AF239" s="60"/>
      <c r="AG239" s="60"/>
      <c r="AH239" s="60"/>
      <c r="AI239" s="60"/>
      <c r="AJ239" s="60"/>
      <c r="AK239" s="60"/>
      <c r="AL239" s="60"/>
      <c r="AM239" s="60"/>
      <c r="AN239" s="60"/>
      <c r="AO239" s="60"/>
      <c r="AP239" s="60"/>
      <c r="AQ239" s="60"/>
      <c r="AR239" s="60"/>
      <c r="AS239" s="60"/>
      <c r="AT239" s="60"/>
      <c r="AU239" s="60"/>
      <c r="AV239" s="60"/>
      <c r="AW239" s="60"/>
      <c r="AX239" s="60"/>
      <c r="AY239" s="60"/>
      <c r="AZ239" s="81"/>
      <c r="BA239" s="84"/>
      <c r="BB239" s="84"/>
      <c r="BC239" s="84"/>
      <c r="BD239" s="84"/>
      <c r="BE239" s="84"/>
      <c r="BF239" s="84"/>
      <c r="BG239" s="84"/>
    </row>
    <row r="240" spans="2:59" ht="15.75" customHeight="1" x14ac:dyDescent="0.3">
      <c r="B240" s="60"/>
      <c r="E240" s="60"/>
      <c r="F240" s="60"/>
      <c r="G240" s="60"/>
      <c r="H240" s="60"/>
      <c r="I240" s="60"/>
      <c r="J240" s="60"/>
      <c r="K240" s="60"/>
      <c r="L240" s="60"/>
      <c r="M240" s="60"/>
      <c r="N240" s="60"/>
      <c r="O240" s="60"/>
      <c r="P240" s="60"/>
      <c r="Q240" s="60"/>
      <c r="R240" s="60"/>
      <c r="S240" s="60"/>
      <c r="T240" s="60"/>
      <c r="U240" s="60"/>
      <c r="V240" s="60"/>
      <c r="W240" s="60"/>
      <c r="X240" s="60"/>
      <c r="Y240" s="60"/>
      <c r="Z240" s="60"/>
      <c r="AA240" s="60"/>
      <c r="AB240" s="60"/>
      <c r="AC240" s="60"/>
      <c r="AD240" s="60"/>
      <c r="AE240" s="60"/>
      <c r="AF240" s="60"/>
      <c r="AG240" s="60"/>
      <c r="AH240" s="60"/>
      <c r="AI240" s="60"/>
      <c r="AJ240" s="60"/>
      <c r="AK240" s="60"/>
      <c r="AL240" s="60"/>
      <c r="AM240" s="60"/>
      <c r="AN240" s="60"/>
      <c r="AO240" s="60"/>
      <c r="AP240" s="60"/>
      <c r="AQ240" s="60"/>
      <c r="AR240" s="60"/>
      <c r="AS240" s="60"/>
      <c r="AT240" s="60"/>
      <c r="AU240" s="60"/>
      <c r="AV240" s="60"/>
      <c r="AW240" s="60"/>
      <c r="AX240" s="60"/>
      <c r="AY240" s="60"/>
      <c r="AZ240" s="81"/>
      <c r="BA240" s="84"/>
      <c r="BB240" s="84"/>
      <c r="BC240" s="84"/>
      <c r="BD240" s="84"/>
      <c r="BE240" s="84"/>
      <c r="BF240" s="84"/>
      <c r="BG240" s="84"/>
    </row>
    <row r="241" spans="2:59" ht="15.75" customHeight="1" x14ac:dyDescent="0.3">
      <c r="B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c r="AC241" s="60"/>
      <c r="AD241" s="60"/>
      <c r="AE241" s="60"/>
      <c r="AF241" s="60"/>
      <c r="AG241" s="60"/>
      <c r="AH241" s="60"/>
      <c r="AI241" s="60"/>
      <c r="AJ241" s="60"/>
      <c r="AK241" s="60"/>
      <c r="AL241" s="60"/>
      <c r="AM241" s="60"/>
      <c r="AN241" s="60"/>
      <c r="AO241" s="60"/>
      <c r="AP241" s="60"/>
      <c r="AQ241" s="60"/>
      <c r="AR241" s="60"/>
      <c r="AS241" s="60"/>
      <c r="AT241" s="60"/>
      <c r="AU241" s="60"/>
      <c r="AV241" s="60"/>
      <c r="AW241" s="60"/>
      <c r="AX241" s="60"/>
      <c r="AY241" s="60"/>
      <c r="AZ241" s="81"/>
      <c r="BA241" s="84"/>
      <c r="BB241" s="84"/>
      <c r="BC241" s="84"/>
      <c r="BD241" s="84"/>
      <c r="BE241" s="84"/>
      <c r="BF241" s="84"/>
      <c r="BG241" s="84"/>
    </row>
    <row r="242" spans="2:59" ht="15.75" customHeight="1" x14ac:dyDescent="0.3">
      <c r="B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c r="AC242" s="60"/>
      <c r="AD242" s="60"/>
      <c r="AE242" s="60"/>
      <c r="AF242" s="60"/>
      <c r="AG242" s="60"/>
      <c r="AH242" s="60"/>
      <c r="AI242" s="60"/>
      <c r="AJ242" s="60"/>
      <c r="AK242" s="60"/>
      <c r="AL242" s="60"/>
      <c r="AM242" s="60"/>
      <c r="AN242" s="60"/>
      <c r="AO242" s="60"/>
      <c r="AP242" s="60"/>
      <c r="AQ242" s="60"/>
      <c r="AR242" s="60"/>
      <c r="AS242" s="60"/>
      <c r="AT242" s="60"/>
      <c r="AU242" s="60"/>
      <c r="AV242" s="60"/>
      <c r="AW242" s="60"/>
      <c r="AX242" s="60"/>
      <c r="AY242" s="60"/>
      <c r="AZ242" s="81"/>
      <c r="BA242" s="84"/>
      <c r="BB242" s="84"/>
      <c r="BC242" s="84"/>
      <c r="BD242" s="84"/>
      <c r="BE242" s="84"/>
      <c r="BF242" s="84"/>
      <c r="BG242" s="84"/>
    </row>
    <row r="243" spans="2:59" ht="15.75" customHeight="1" x14ac:dyDescent="0.3">
      <c r="B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c r="AC243" s="60"/>
      <c r="AD243" s="60"/>
      <c r="AE243" s="60"/>
      <c r="AF243" s="60"/>
      <c r="AG243" s="60"/>
      <c r="AH243" s="60"/>
      <c r="AI243" s="60"/>
      <c r="AJ243" s="60"/>
      <c r="AK243" s="60"/>
      <c r="AL243" s="60"/>
      <c r="AM243" s="60"/>
      <c r="AN243" s="60"/>
      <c r="AO243" s="60"/>
      <c r="AP243" s="60"/>
      <c r="AQ243" s="60"/>
      <c r="AR243" s="60"/>
      <c r="AS243" s="60"/>
      <c r="AT243" s="60"/>
      <c r="AU243" s="60"/>
      <c r="AV243" s="60"/>
      <c r="AW243" s="60"/>
      <c r="AX243" s="60"/>
      <c r="AY243" s="60"/>
      <c r="AZ243" s="81"/>
      <c r="BA243" s="84"/>
      <c r="BB243" s="84"/>
      <c r="BC243" s="84"/>
      <c r="BD243" s="84"/>
      <c r="BE243" s="84"/>
      <c r="BF243" s="84"/>
      <c r="BG243" s="84"/>
    </row>
    <row r="244" spans="2:59" ht="15.75" customHeight="1" x14ac:dyDescent="0.3">
      <c r="B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c r="AC244" s="60"/>
      <c r="AD244" s="60"/>
      <c r="AE244" s="60"/>
      <c r="AF244" s="60"/>
      <c r="AG244" s="60"/>
      <c r="AH244" s="60"/>
      <c r="AI244" s="60"/>
      <c r="AJ244" s="60"/>
      <c r="AK244" s="60"/>
      <c r="AL244" s="60"/>
      <c r="AM244" s="60"/>
      <c r="AN244" s="60"/>
      <c r="AO244" s="60"/>
      <c r="AP244" s="60"/>
      <c r="AQ244" s="60"/>
      <c r="AR244" s="60"/>
      <c r="AS244" s="60"/>
      <c r="AT244" s="60"/>
      <c r="AU244" s="60"/>
      <c r="AV244" s="60"/>
      <c r="AW244" s="60"/>
      <c r="AX244" s="60"/>
      <c r="AY244" s="60"/>
      <c r="AZ244" s="81"/>
      <c r="BA244" s="84"/>
      <c r="BB244" s="84"/>
      <c r="BC244" s="84"/>
      <c r="BD244" s="84"/>
      <c r="BE244" s="84"/>
      <c r="BF244" s="84"/>
      <c r="BG244" s="84"/>
    </row>
    <row r="245" spans="2:59" ht="15.75" customHeight="1" x14ac:dyDescent="0.3">
      <c r="B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c r="AC245" s="60"/>
      <c r="AD245" s="60"/>
      <c r="AE245" s="60"/>
      <c r="AF245" s="60"/>
      <c r="AG245" s="60"/>
      <c r="AH245" s="60"/>
      <c r="AI245" s="60"/>
      <c r="AJ245" s="60"/>
      <c r="AK245" s="60"/>
      <c r="AL245" s="60"/>
      <c r="AM245" s="60"/>
      <c r="AN245" s="60"/>
      <c r="AO245" s="60"/>
      <c r="AP245" s="60"/>
      <c r="AQ245" s="60"/>
      <c r="AR245" s="60"/>
      <c r="AS245" s="60"/>
      <c r="AT245" s="60"/>
      <c r="AU245" s="60"/>
      <c r="AV245" s="60"/>
      <c r="AW245" s="60"/>
      <c r="AX245" s="60"/>
      <c r="AY245" s="60"/>
      <c r="AZ245" s="81"/>
      <c r="BA245" s="84"/>
      <c r="BB245" s="84"/>
      <c r="BC245" s="84"/>
      <c r="BD245" s="84"/>
      <c r="BE245" s="84"/>
      <c r="BF245" s="84"/>
      <c r="BG245" s="84"/>
    </row>
    <row r="246" spans="2:59" ht="15.75" customHeight="1" x14ac:dyDescent="0.3">
      <c r="B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c r="AC246" s="60"/>
      <c r="AD246" s="60"/>
      <c r="AE246" s="60"/>
      <c r="AF246" s="60"/>
      <c r="AG246" s="60"/>
      <c r="AH246" s="60"/>
      <c r="AI246" s="60"/>
      <c r="AJ246" s="60"/>
      <c r="AK246" s="60"/>
      <c r="AL246" s="60"/>
      <c r="AM246" s="60"/>
      <c r="AN246" s="60"/>
      <c r="AO246" s="60"/>
      <c r="AP246" s="60"/>
      <c r="AQ246" s="60"/>
      <c r="AR246" s="60"/>
      <c r="AS246" s="60"/>
      <c r="AT246" s="60"/>
      <c r="AU246" s="60"/>
      <c r="AV246" s="60"/>
      <c r="AW246" s="60"/>
      <c r="AX246" s="60"/>
      <c r="AY246" s="60"/>
      <c r="AZ246" s="81"/>
      <c r="BA246" s="84"/>
      <c r="BB246" s="84"/>
      <c r="BC246" s="84"/>
      <c r="BD246" s="84"/>
      <c r="BE246" s="84"/>
      <c r="BF246" s="84"/>
      <c r="BG246" s="84"/>
    </row>
    <row r="247" spans="2:59" ht="15.75" customHeight="1" x14ac:dyDescent="0.3">
      <c r="B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c r="AC247" s="60"/>
      <c r="AD247" s="60"/>
      <c r="AE247" s="60"/>
      <c r="AF247" s="60"/>
      <c r="AG247" s="60"/>
      <c r="AH247" s="60"/>
      <c r="AI247" s="60"/>
      <c r="AJ247" s="60"/>
      <c r="AK247" s="60"/>
      <c r="AL247" s="60"/>
      <c r="AM247" s="60"/>
      <c r="AN247" s="60"/>
      <c r="AO247" s="60"/>
      <c r="AP247" s="60"/>
      <c r="AQ247" s="60"/>
      <c r="AR247" s="60"/>
      <c r="AS247" s="60"/>
      <c r="AT247" s="60"/>
      <c r="AU247" s="60"/>
      <c r="AV247" s="60"/>
      <c r="AW247" s="60"/>
      <c r="AX247" s="60"/>
      <c r="AY247" s="60"/>
      <c r="AZ247" s="81"/>
      <c r="BA247" s="84"/>
      <c r="BB247" s="84"/>
      <c r="BC247" s="84"/>
      <c r="BD247" s="84"/>
      <c r="BE247" s="84"/>
      <c r="BF247" s="84"/>
      <c r="BG247" s="84"/>
    </row>
    <row r="248" spans="2:59" ht="15.75" customHeight="1" x14ac:dyDescent="0.3">
      <c r="B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c r="AC248" s="60"/>
      <c r="AD248" s="60"/>
      <c r="AE248" s="60"/>
      <c r="AF248" s="60"/>
      <c r="AG248" s="60"/>
      <c r="AH248" s="60"/>
      <c r="AI248" s="60"/>
      <c r="AJ248" s="60"/>
      <c r="AK248" s="60"/>
      <c r="AL248" s="60"/>
      <c r="AM248" s="60"/>
      <c r="AN248" s="60"/>
      <c r="AO248" s="60"/>
      <c r="AP248" s="60"/>
      <c r="AQ248" s="60"/>
      <c r="AR248" s="60"/>
      <c r="AS248" s="60"/>
      <c r="AT248" s="60"/>
      <c r="AU248" s="60"/>
      <c r="AV248" s="60"/>
      <c r="AW248" s="60"/>
      <c r="AX248" s="60"/>
      <c r="AY248" s="60"/>
      <c r="AZ248" s="81"/>
      <c r="BA248" s="84"/>
      <c r="BB248" s="84"/>
      <c r="BC248" s="84"/>
      <c r="BD248" s="84"/>
      <c r="BE248" s="84"/>
      <c r="BF248" s="84"/>
      <c r="BG248" s="84"/>
    </row>
    <row r="249" spans="2:59" ht="15.75" customHeight="1" x14ac:dyDescent="0.3">
      <c r="B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c r="AC249" s="60"/>
      <c r="AD249" s="60"/>
      <c r="AE249" s="60"/>
      <c r="AF249" s="60"/>
      <c r="AG249" s="60"/>
      <c r="AH249" s="60"/>
      <c r="AI249" s="60"/>
      <c r="AJ249" s="60"/>
      <c r="AK249" s="60"/>
      <c r="AL249" s="60"/>
      <c r="AM249" s="60"/>
      <c r="AN249" s="60"/>
      <c r="AO249" s="60"/>
      <c r="AP249" s="60"/>
      <c r="AQ249" s="60"/>
      <c r="AR249" s="60"/>
      <c r="AS249" s="60"/>
      <c r="AT249" s="60"/>
      <c r="AU249" s="60"/>
      <c r="AV249" s="60"/>
      <c r="AW249" s="60"/>
      <c r="AX249" s="60"/>
      <c r="AY249" s="60"/>
      <c r="AZ249" s="81"/>
      <c r="BA249" s="84"/>
      <c r="BB249" s="84"/>
      <c r="BC249" s="84"/>
      <c r="BD249" s="84"/>
      <c r="BE249" s="84"/>
      <c r="BF249" s="84"/>
      <c r="BG249" s="84"/>
    </row>
    <row r="250" spans="2:59" ht="15.75" customHeight="1" x14ac:dyDescent="0.3">
      <c r="B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c r="AC250" s="60"/>
      <c r="AD250" s="60"/>
      <c r="AE250" s="60"/>
      <c r="AF250" s="60"/>
      <c r="AG250" s="60"/>
      <c r="AH250" s="60"/>
      <c r="AI250" s="60"/>
      <c r="AJ250" s="60"/>
      <c r="AK250" s="60"/>
      <c r="AL250" s="60"/>
      <c r="AM250" s="60"/>
      <c r="AN250" s="60"/>
      <c r="AO250" s="60"/>
      <c r="AP250" s="60"/>
      <c r="AQ250" s="60"/>
      <c r="AR250" s="60"/>
      <c r="AS250" s="60"/>
      <c r="AT250" s="60"/>
      <c r="AU250" s="60"/>
      <c r="AV250" s="60"/>
      <c r="AW250" s="60"/>
      <c r="AX250" s="60"/>
      <c r="AY250" s="60"/>
      <c r="AZ250" s="81"/>
      <c r="BA250" s="84"/>
      <c r="BB250" s="84"/>
      <c r="BC250" s="84"/>
      <c r="BD250" s="84"/>
      <c r="BE250" s="84"/>
      <c r="BF250" s="84"/>
      <c r="BG250" s="84"/>
    </row>
    <row r="251" spans="2:59" ht="15.75" customHeight="1" x14ac:dyDescent="0.3">
      <c r="B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c r="AC251" s="60"/>
      <c r="AD251" s="60"/>
      <c r="AE251" s="60"/>
      <c r="AF251" s="60"/>
      <c r="AG251" s="60"/>
      <c r="AH251" s="60"/>
      <c r="AI251" s="60"/>
      <c r="AJ251" s="60"/>
      <c r="AK251" s="60"/>
      <c r="AL251" s="60"/>
      <c r="AM251" s="60"/>
      <c r="AN251" s="60"/>
      <c r="AO251" s="60"/>
      <c r="AP251" s="60"/>
      <c r="AQ251" s="60"/>
      <c r="AR251" s="60"/>
      <c r="AS251" s="60"/>
      <c r="AT251" s="60"/>
      <c r="AU251" s="60"/>
      <c r="AV251" s="60"/>
      <c r="AW251" s="60"/>
      <c r="AX251" s="60"/>
      <c r="AY251" s="60"/>
      <c r="AZ251" s="81"/>
      <c r="BA251" s="84"/>
      <c r="BB251" s="84"/>
      <c r="BC251" s="84"/>
      <c r="BD251" s="84"/>
      <c r="BE251" s="84"/>
      <c r="BF251" s="84"/>
      <c r="BG251" s="84"/>
    </row>
    <row r="252" spans="2:59" ht="15.75" customHeight="1" x14ac:dyDescent="0.3">
      <c r="B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c r="AC252" s="60"/>
      <c r="AD252" s="60"/>
      <c r="AE252" s="60"/>
      <c r="AF252" s="60"/>
      <c r="AG252" s="60"/>
      <c r="AH252" s="60"/>
      <c r="AI252" s="60"/>
      <c r="AJ252" s="60"/>
      <c r="AK252" s="60"/>
      <c r="AL252" s="60"/>
      <c r="AM252" s="60"/>
      <c r="AN252" s="60"/>
      <c r="AO252" s="60"/>
      <c r="AP252" s="60"/>
      <c r="AQ252" s="60"/>
      <c r="AR252" s="60"/>
      <c r="AS252" s="60"/>
      <c r="AT252" s="60"/>
      <c r="AU252" s="60"/>
      <c r="AV252" s="60"/>
      <c r="AW252" s="60"/>
      <c r="AX252" s="60"/>
      <c r="AY252" s="60"/>
      <c r="AZ252" s="81"/>
      <c r="BA252" s="84"/>
      <c r="BB252" s="84"/>
      <c r="BC252" s="84"/>
      <c r="BD252" s="84"/>
      <c r="BE252" s="84"/>
      <c r="BF252" s="84"/>
      <c r="BG252" s="84"/>
    </row>
    <row r="253" spans="2:59" ht="15.75" customHeight="1" x14ac:dyDescent="0.3">
      <c r="B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c r="AC253" s="60"/>
      <c r="AD253" s="60"/>
      <c r="AE253" s="60"/>
      <c r="AF253" s="60"/>
      <c r="AG253" s="60"/>
      <c r="AH253" s="60"/>
      <c r="AI253" s="60"/>
      <c r="AJ253" s="60"/>
      <c r="AK253" s="60"/>
      <c r="AL253" s="60"/>
      <c r="AM253" s="60"/>
      <c r="AN253" s="60"/>
      <c r="AO253" s="60"/>
      <c r="AP253" s="60"/>
      <c r="AQ253" s="60"/>
      <c r="AR253" s="60"/>
      <c r="AS253" s="60"/>
      <c r="AT253" s="60"/>
      <c r="AU253" s="60"/>
      <c r="AV253" s="60"/>
      <c r="AW253" s="60"/>
      <c r="AX253" s="60"/>
      <c r="AY253" s="60"/>
      <c r="AZ253" s="81"/>
      <c r="BA253" s="84"/>
      <c r="BB253" s="84"/>
      <c r="BC253" s="84"/>
      <c r="BD253" s="84"/>
      <c r="BE253" s="84"/>
      <c r="BF253" s="84"/>
      <c r="BG253" s="84"/>
    </row>
    <row r="254" spans="2:59" ht="15.75" customHeight="1" x14ac:dyDescent="0.3">
      <c r="B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c r="AC254" s="60"/>
      <c r="AD254" s="60"/>
      <c r="AE254" s="60"/>
      <c r="AF254" s="60"/>
      <c r="AG254" s="60"/>
      <c r="AH254" s="60"/>
      <c r="AI254" s="60"/>
      <c r="AJ254" s="60"/>
      <c r="AK254" s="60"/>
      <c r="AL254" s="60"/>
      <c r="AM254" s="60"/>
      <c r="AN254" s="60"/>
      <c r="AO254" s="60"/>
      <c r="AP254" s="60"/>
      <c r="AQ254" s="60"/>
      <c r="AR254" s="60"/>
      <c r="AS254" s="60"/>
      <c r="AT254" s="60"/>
      <c r="AU254" s="60"/>
      <c r="AV254" s="60"/>
      <c r="AW254" s="60"/>
      <c r="AX254" s="60"/>
      <c r="AY254" s="60"/>
      <c r="AZ254" s="81"/>
      <c r="BA254" s="84"/>
      <c r="BB254" s="84"/>
      <c r="BC254" s="84"/>
      <c r="BD254" s="84"/>
      <c r="BE254" s="84"/>
      <c r="BF254" s="84"/>
      <c r="BG254" s="84"/>
    </row>
    <row r="255" spans="2:59" ht="15.75" customHeight="1" x14ac:dyDescent="0.3">
      <c r="B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c r="AC255" s="60"/>
      <c r="AD255" s="60"/>
      <c r="AE255" s="60"/>
      <c r="AF255" s="60"/>
      <c r="AG255" s="60"/>
      <c r="AH255" s="60"/>
      <c r="AI255" s="60"/>
      <c r="AJ255" s="60"/>
      <c r="AK255" s="60"/>
      <c r="AL255" s="60"/>
      <c r="AM255" s="60"/>
      <c r="AN255" s="60"/>
      <c r="AO255" s="60"/>
      <c r="AP255" s="60"/>
      <c r="AQ255" s="60"/>
      <c r="AR255" s="60"/>
      <c r="AS255" s="60"/>
      <c r="AT255" s="60"/>
      <c r="AU255" s="60"/>
      <c r="AV255" s="60"/>
      <c r="AW255" s="60"/>
      <c r="AX255" s="60"/>
      <c r="AY255" s="60"/>
      <c r="AZ255" s="81"/>
      <c r="BA255" s="84"/>
      <c r="BB255" s="84"/>
      <c r="BC255" s="84"/>
      <c r="BD255" s="84"/>
      <c r="BE255" s="84"/>
      <c r="BF255" s="84"/>
      <c r="BG255" s="84"/>
    </row>
    <row r="256" spans="2:59" ht="15.75" customHeight="1" x14ac:dyDescent="0.3">
      <c r="B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c r="AC256" s="60"/>
      <c r="AD256" s="60"/>
      <c r="AE256" s="60"/>
      <c r="AF256" s="60"/>
      <c r="AG256" s="60"/>
      <c r="AH256" s="60"/>
      <c r="AI256" s="60"/>
      <c r="AJ256" s="60"/>
      <c r="AK256" s="60"/>
      <c r="AL256" s="60"/>
      <c r="AM256" s="60"/>
      <c r="AN256" s="60"/>
      <c r="AO256" s="60"/>
      <c r="AP256" s="60"/>
      <c r="AQ256" s="60"/>
      <c r="AR256" s="60"/>
      <c r="AS256" s="60"/>
      <c r="AT256" s="60"/>
      <c r="AU256" s="60"/>
      <c r="AV256" s="60"/>
      <c r="AW256" s="60"/>
      <c r="AX256" s="60"/>
      <c r="AY256" s="60"/>
      <c r="AZ256" s="81"/>
      <c r="BA256" s="84"/>
      <c r="BB256" s="84"/>
      <c r="BC256" s="84"/>
      <c r="BD256" s="84"/>
      <c r="BE256" s="84"/>
      <c r="BF256" s="84"/>
      <c r="BG256" s="84"/>
    </row>
    <row r="257" spans="2:59" ht="15.75" customHeight="1" x14ac:dyDescent="0.3">
      <c r="B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c r="AC257" s="60"/>
      <c r="AD257" s="60"/>
      <c r="AE257" s="60"/>
      <c r="AF257" s="60"/>
      <c r="AG257" s="60"/>
      <c r="AH257" s="60"/>
      <c r="AI257" s="60"/>
      <c r="AJ257" s="60"/>
      <c r="AK257" s="60"/>
      <c r="AL257" s="60"/>
      <c r="AM257" s="60"/>
      <c r="AN257" s="60"/>
      <c r="AO257" s="60"/>
      <c r="AP257" s="60"/>
      <c r="AQ257" s="60"/>
      <c r="AR257" s="60"/>
      <c r="AS257" s="60"/>
      <c r="AT257" s="60"/>
      <c r="AU257" s="60"/>
      <c r="AV257" s="60"/>
      <c r="AW257" s="60"/>
      <c r="AX257" s="60"/>
      <c r="AY257" s="60"/>
      <c r="AZ257" s="81"/>
      <c r="BA257" s="84"/>
      <c r="BB257" s="84"/>
      <c r="BC257" s="84"/>
      <c r="BD257" s="84"/>
      <c r="BE257" s="84"/>
      <c r="BF257" s="84"/>
      <c r="BG257" s="84"/>
    </row>
    <row r="258" spans="2:59" ht="15.75" customHeight="1" x14ac:dyDescent="0.3">
      <c r="B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c r="AC258" s="60"/>
      <c r="AD258" s="60"/>
      <c r="AE258" s="60"/>
      <c r="AF258" s="60"/>
      <c r="AG258" s="60"/>
      <c r="AH258" s="60"/>
      <c r="AI258" s="60"/>
      <c r="AJ258" s="60"/>
      <c r="AK258" s="60"/>
      <c r="AL258" s="60"/>
      <c r="AM258" s="60"/>
      <c r="AN258" s="60"/>
      <c r="AO258" s="60"/>
      <c r="AP258" s="60"/>
      <c r="AQ258" s="60"/>
      <c r="AR258" s="60"/>
      <c r="AS258" s="60"/>
      <c r="AT258" s="60"/>
      <c r="AU258" s="60"/>
      <c r="AV258" s="60"/>
      <c r="AW258" s="60"/>
      <c r="AX258" s="60"/>
      <c r="AY258" s="60"/>
      <c r="AZ258" s="81"/>
      <c r="BA258" s="84"/>
      <c r="BB258" s="84"/>
      <c r="BC258" s="84"/>
      <c r="BD258" s="84"/>
      <c r="BE258" s="84"/>
      <c r="BF258" s="84"/>
      <c r="BG258" s="84"/>
    </row>
    <row r="259" spans="2:59" ht="15.75" customHeight="1" x14ac:dyDescent="0.3">
      <c r="B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c r="AC259" s="60"/>
      <c r="AD259" s="60"/>
      <c r="AE259" s="60"/>
      <c r="AF259" s="60"/>
      <c r="AG259" s="60"/>
      <c r="AH259" s="60"/>
      <c r="AI259" s="60"/>
      <c r="AJ259" s="60"/>
      <c r="AK259" s="60"/>
      <c r="AL259" s="60"/>
      <c r="AM259" s="60"/>
      <c r="AN259" s="60"/>
      <c r="AO259" s="60"/>
      <c r="AP259" s="60"/>
      <c r="AQ259" s="60"/>
      <c r="AR259" s="60"/>
      <c r="AS259" s="60"/>
      <c r="AT259" s="60"/>
      <c r="AU259" s="60"/>
      <c r="AV259" s="60"/>
      <c r="AW259" s="60"/>
      <c r="AX259" s="60"/>
      <c r="AY259" s="60"/>
      <c r="AZ259" s="81"/>
      <c r="BA259" s="84"/>
      <c r="BB259" s="84"/>
      <c r="BC259" s="84"/>
      <c r="BD259" s="84"/>
      <c r="BE259" s="84"/>
      <c r="BF259" s="84"/>
      <c r="BG259" s="84"/>
    </row>
    <row r="260" spans="2:59" ht="15.75" customHeight="1" x14ac:dyDescent="0.3">
      <c r="B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c r="AC260" s="60"/>
      <c r="AD260" s="60"/>
      <c r="AE260" s="60"/>
      <c r="AF260" s="60"/>
      <c r="AG260" s="60"/>
      <c r="AH260" s="60"/>
      <c r="AI260" s="60"/>
      <c r="AJ260" s="60"/>
      <c r="AK260" s="60"/>
      <c r="AL260" s="60"/>
      <c r="AM260" s="60"/>
      <c r="AN260" s="60"/>
      <c r="AO260" s="60"/>
      <c r="AP260" s="60"/>
      <c r="AQ260" s="60"/>
      <c r="AR260" s="60"/>
      <c r="AS260" s="60"/>
      <c r="AT260" s="60"/>
      <c r="AU260" s="60"/>
      <c r="AV260" s="60"/>
      <c r="AW260" s="60"/>
      <c r="AX260" s="60"/>
      <c r="AY260" s="60"/>
      <c r="AZ260" s="81"/>
      <c r="BA260" s="84"/>
      <c r="BB260" s="84"/>
      <c r="BC260" s="84"/>
      <c r="BD260" s="84"/>
      <c r="BE260" s="84"/>
      <c r="BF260" s="84"/>
      <c r="BG260" s="84"/>
    </row>
    <row r="261" spans="2:59" ht="15.75" customHeight="1" x14ac:dyDescent="0.3">
      <c r="B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c r="AC261" s="60"/>
      <c r="AD261" s="60"/>
      <c r="AE261" s="60"/>
      <c r="AF261" s="60"/>
      <c r="AG261" s="60"/>
      <c r="AH261" s="60"/>
      <c r="AI261" s="60"/>
      <c r="AJ261" s="60"/>
      <c r="AK261" s="60"/>
      <c r="AL261" s="60"/>
      <c r="AM261" s="60"/>
      <c r="AN261" s="60"/>
      <c r="AO261" s="60"/>
      <c r="AP261" s="60"/>
      <c r="AQ261" s="60"/>
      <c r="AR261" s="60"/>
      <c r="AS261" s="60"/>
      <c r="AT261" s="60"/>
      <c r="AU261" s="60"/>
      <c r="AV261" s="60"/>
      <c r="AW261" s="60"/>
      <c r="AX261" s="60"/>
      <c r="AY261" s="60"/>
      <c r="AZ261" s="81"/>
      <c r="BA261" s="84"/>
      <c r="BB261" s="84"/>
      <c r="BC261" s="84"/>
      <c r="BD261" s="84"/>
      <c r="BE261" s="84"/>
      <c r="BF261" s="84"/>
      <c r="BG261" s="84"/>
    </row>
    <row r="262" spans="2:59" ht="15.75" customHeight="1" x14ac:dyDescent="0.3">
      <c r="B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c r="AC262" s="60"/>
      <c r="AD262" s="60"/>
      <c r="AE262" s="60"/>
      <c r="AF262" s="60"/>
      <c r="AG262" s="60"/>
      <c r="AH262" s="60"/>
      <c r="AI262" s="60"/>
      <c r="AJ262" s="60"/>
      <c r="AK262" s="60"/>
      <c r="AL262" s="60"/>
      <c r="AM262" s="60"/>
      <c r="AN262" s="60"/>
      <c r="AO262" s="60"/>
      <c r="AP262" s="60"/>
      <c r="AQ262" s="60"/>
      <c r="AR262" s="60"/>
      <c r="AS262" s="60"/>
      <c r="AT262" s="60"/>
      <c r="AU262" s="60"/>
      <c r="AV262" s="60"/>
      <c r="AW262" s="60"/>
      <c r="AX262" s="60"/>
      <c r="AY262" s="60"/>
      <c r="AZ262" s="81"/>
      <c r="BA262" s="84"/>
      <c r="BB262" s="84"/>
      <c r="BC262" s="84"/>
      <c r="BD262" s="84"/>
      <c r="BE262" s="84"/>
      <c r="BF262" s="84"/>
      <c r="BG262" s="84"/>
    </row>
    <row r="263" spans="2:59" ht="15.75" customHeight="1" x14ac:dyDescent="0.3">
      <c r="B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c r="AC263" s="60"/>
      <c r="AD263" s="60"/>
      <c r="AE263" s="60"/>
      <c r="AF263" s="60"/>
      <c r="AG263" s="60"/>
      <c r="AH263" s="60"/>
      <c r="AI263" s="60"/>
      <c r="AJ263" s="60"/>
      <c r="AK263" s="60"/>
      <c r="AL263" s="60"/>
      <c r="AM263" s="60"/>
      <c r="AN263" s="60"/>
      <c r="AO263" s="60"/>
      <c r="AP263" s="60"/>
      <c r="AQ263" s="60"/>
      <c r="AR263" s="60"/>
      <c r="AS263" s="60"/>
      <c r="AT263" s="60"/>
      <c r="AU263" s="60"/>
      <c r="AV263" s="60"/>
      <c r="AW263" s="60"/>
      <c r="AX263" s="60"/>
      <c r="AY263" s="60"/>
      <c r="AZ263" s="81"/>
      <c r="BA263" s="84"/>
      <c r="BB263" s="84"/>
      <c r="BC263" s="84"/>
      <c r="BD263" s="84"/>
      <c r="BE263" s="84"/>
      <c r="BF263" s="84"/>
      <c r="BG263" s="84"/>
    </row>
    <row r="264" spans="2:59" ht="15.75" customHeight="1" x14ac:dyDescent="0.3">
      <c r="B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c r="AC264" s="60"/>
      <c r="AD264" s="60"/>
      <c r="AE264" s="60"/>
      <c r="AF264" s="60"/>
      <c r="AG264" s="60"/>
      <c r="AH264" s="60"/>
      <c r="AI264" s="60"/>
      <c r="AJ264" s="60"/>
      <c r="AK264" s="60"/>
      <c r="AL264" s="60"/>
      <c r="AM264" s="60"/>
      <c r="AN264" s="60"/>
      <c r="AO264" s="60"/>
      <c r="AP264" s="60"/>
      <c r="AQ264" s="60"/>
      <c r="AR264" s="60"/>
      <c r="AS264" s="60"/>
      <c r="AT264" s="60"/>
      <c r="AU264" s="60"/>
      <c r="AV264" s="60"/>
      <c r="AW264" s="60"/>
      <c r="AX264" s="60"/>
      <c r="AY264" s="60"/>
      <c r="AZ264" s="81"/>
      <c r="BA264" s="84"/>
      <c r="BB264" s="84"/>
      <c r="BC264" s="84"/>
      <c r="BD264" s="84"/>
      <c r="BE264" s="84"/>
      <c r="BF264" s="84"/>
      <c r="BG264" s="84"/>
    </row>
    <row r="265" spans="2:59" ht="15.75" customHeight="1" x14ac:dyDescent="0.3">
      <c r="B265" s="60"/>
    </row>
    <row r="266" spans="2:59" ht="15.75" customHeight="1" x14ac:dyDescent="0.3">
      <c r="B266" s="60"/>
    </row>
    <row r="267" spans="2:59" ht="15.75" customHeight="1" x14ac:dyDescent="0.3">
      <c r="B267" s="60"/>
    </row>
    <row r="268" spans="2:59" ht="15.75" customHeight="1" x14ac:dyDescent="0.3">
      <c r="B268" s="60"/>
    </row>
    <row r="269" spans="2:59" ht="15.75" customHeight="1" x14ac:dyDescent="0.3">
      <c r="B269" s="60"/>
    </row>
    <row r="270" spans="2:59" ht="15.75" customHeight="1" x14ac:dyDescent="0.3">
      <c r="B270" s="60"/>
    </row>
    <row r="271" spans="2:59" ht="15.75" customHeight="1" x14ac:dyDescent="0.3">
      <c r="B271" s="60"/>
    </row>
    <row r="272" spans="2:59" ht="15.75" customHeight="1" x14ac:dyDescent="0.3">
      <c r="B272" s="60"/>
    </row>
    <row r="273" spans="2:2" ht="15.75" customHeight="1" x14ac:dyDescent="0.3">
      <c r="B273" s="60"/>
    </row>
    <row r="274" spans="2:2" ht="15.75" customHeight="1" x14ac:dyDescent="0.3">
      <c r="B274" s="60"/>
    </row>
    <row r="275" spans="2:2" ht="15.75" customHeight="1" x14ac:dyDescent="0.3">
      <c r="B275" s="60"/>
    </row>
    <row r="276" spans="2:2" ht="15.75" customHeight="1" x14ac:dyDescent="0.3">
      <c r="B276" s="60"/>
    </row>
    <row r="277" spans="2:2" ht="15.75" customHeight="1" x14ac:dyDescent="0.3">
      <c r="B277" s="60"/>
    </row>
    <row r="278" spans="2:2" ht="15.75" customHeight="1" x14ac:dyDescent="0.3">
      <c r="B278" s="60"/>
    </row>
    <row r="279" spans="2:2" ht="15.75" customHeight="1" x14ac:dyDescent="0.3">
      <c r="B279" s="60"/>
    </row>
    <row r="280" spans="2:2" ht="15.75" customHeight="1" x14ac:dyDescent="0.3">
      <c r="B280" s="60"/>
    </row>
    <row r="281" spans="2:2" ht="15.75" customHeight="1" x14ac:dyDescent="0.3">
      <c r="B281" s="60"/>
    </row>
    <row r="282" spans="2:2" ht="15.75" customHeight="1" x14ac:dyDescent="0.3">
      <c r="B282" s="60"/>
    </row>
    <row r="283" spans="2:2" ht="15.75" customHeight="1" x14ac:dyDescent="0.3">
      <c r="B283" s="60"/>
    </row>
    <row r="284" spans="2:2" ht="15.75" customHeight="1" x14ac:dyDescent="0.3">
      <c r="B284" s="60"/>
    </row>
    <row r="285" spans="2:2" ht="15.75" customHeight="1" x14ac:dyDescent="0.3">
      <c r="B285" s="60"/>
    </row>
    <row r="286" spans="2:2" ht="15.75" customHeight="1" x14ac:dyDescent="0.3">
      <c r="B286" s="60"/>
    </row>
    <row r="287" spans="2:2" ht="15.75" customHeight="1" x14ac:dyDescent="0.3">
      <c r="B287" s="60"/>
    </row>
    <row r="288" spans="2:2" ht="15.75" customHeight="1" x14ac:dyDescent="0.3">
      <c r="B288" s="60"/>
    </row>
    <row r="289" spans="2:2" ht="15.75" customHeight="1" x14ac:dyDescent="0.3">
      <c r="B289" s="60"/>
    </row>
    <row r="290" spans="2:2" ht="15.75" customHeight="1" x14ac:dyDescent="0.3">
      <c r="B290" s="60"/>
    </row>
    <row r="291" spans="2:2" ht="15.75" customHeight="1" x14ac:dyDescent="0.3">
      <c r="B291" s="60"/>
    </row>
    <row r="292" spans="2:2" ht="15.75" customHeight="1" x14ac:dyDescent="0.3">
      <c r="B292" s="60"/>
    </row>
    <row r="293" spans="2:2" ht="15.75" customHeight="1" x14ac:dyDescent="0.3">
      <c r="B293" s="60"/>
    </row>
    <row r="294" spans="2:2" ht="15.75" customHeight="1" x14ac:dyDescent="0.3">
      <c r="B294" s="60"/>
    </row>
    <row r="295" spans="2:2" ht="15.75" customHeight="1" x14ac:dyDescent="0.3">
      <c r="B295" s="60"/>
    </row>
    <row r="296" spans="2:2" ht="15.75" customHeight="1" x14ac:dyDescent="0.3">
      <c r="B296" s="60"/>
    </row>
    <row r="297" spans="2:2" ht="15.75" customHeight="1" x14ac:dyDescent="0.3">
      <c r="B297" s="60"/>
    </row>
    <row r="298" spans="2:2" ht="15.75" customHeight="1" x14ac:dyDescent="0.3">
      <c r="B298" s="60"/>
    </row>
    <row r="299" spans="2:2" ht="15.75" customHeight="1" x14ac:dyDescent="0.3">
      <c r="B299" s="60"/>
    </row>
    <row r="300" spans="2:2" ht="15.75" customHeight="1" x14ac:dyDescent="0.3">
      <c r="B300" s="60"/>
    </row>
    <row r="301" spans="2:2" ht="15.75" customHeight="1" x14ac:dyDescent="0.3">
      <c r="B301" s="60"/>
    </row>
    <row r="302" spans="2:2" ht="15.75" customHeight="1" x14ac:dyDescent="0.3">
      <c r="B302" s="60"/>
    </row>
    <row r="303" spans="2:2" ht="15.75" customHeight="1" x14ac:dyDescent="0.3">
      <c r="B303" s="60"/>
    </row>
    <row r="304" spans="2:2" ht="15.75" customHeight="1" x14ac:dyDescent="0.3">
      <c r="B304" s="60"/>
    </row>
    <row r="305" spans="2:2" ht="15.75" customHeight="1" x14ac:dyDescent="0.3">
      <c r="B305" s="60"/>
    </row>
    <row r="306" spans="2:2" ht="15.75" customHeight="1" x14ac:dyDescent="0.3">
      <c r="B306" s="60"/>
    </row>
    <row r="307" spans="2:2" ht="15.75" customHeight="1" x14ac:dyDescent="0.3">
      <c r="B307" s="60"/>
    </row>
    <row r="308" spans="2:2" ht="15.75" customHeight="1" x14ac:dyDescent="0.3">
      <c r="B308" s="60"/>
    </row>
    <row r="309" spans="2:2" ht="15.75" customHeight="1" x14ac:dyDescent="0.3">
      <c r="B309" s="60"/>
    </row>
    <row r="310" spans="2:2" ht="15.75" customHeight="1" x14ac:dyDescent="0.3">
      <c r="B310" s="60"/>
    </row>
    <row r="311" spans="2:2" ht="15.75" customHeight="1" x14ac:dyDescent="0.3">
      <c r="B311" s="60"/>
    </row>
    <row r="312" spans="2:2" ht="15.75" customHeight="1" x14ac:dyDescent="0.3">
      <c r="B312" s="60"/>
    </row>
    <row r="313" spans="2:2" ht="15.75" customHeight="1" x14ac:dyDescent="0.3">
      <c r="B313" s="60"/>
    </row>
    <row r="314" spans="2:2" ht="15.75" customHeight="1" x14ac:dyDescent="0.3">
      <c r="B314" s="60"/>
    </row>
    <row r="315" spans="2:2" ht="15.75" customHeight="1" x14ac:dyDescent="0.3">
      <c r="B315" s="60"/>
    </row>
    <row r="316" spans="2:2" ht="15.75" customHeight="1" x14ac:dyDescent="0.3">
      <c r="B316" s="60"/>
    </row>
    <row r="317" spans="2:2" ht="15.75" customHeight="1" x14ac:dyDescent="0.3">
      <c r="B317" s="60"/>
    </row>
    <row r="318" spans="2:2" ht="15.75" customHeight="1" x14ac:dyDescent="0.3">
      <c r="B318" s="60"/>
    </row>
    <row r="319" spans="2:2" ht="15.75" customHeight="1" x14ac:dyDescent="0.3">
      <c r="B319" s="60"/>
    </row>
    <row r="320" spans="2:2" ht="15.75" customHeight="1" x14ac:dyDescent="0.3">
      <c r="B320" s="60"/>
    </row>
    <row r="321" spans="2:2" ht="15.75" customHeight="1" x14ac:dyDescent="0.3">
      <c r="B321" s="60"/>
    </row>
    <row r="322" spans="2:2" ht="15.75" customHeight="1" x14ac:dyDescent="0.3">
      <c r="B322" s="60"/>
    </row>
    <row r="323" spans="2:2" ht="15.75" customHeight="1" x14ac:dyDescent="0.3">
      <c r="B323" s="60"/>
    </row>
    <row r="324" spans="2:2" ht="15.75" customHeight="1" x14ac:dyDescent="0.3">
      <c r="B324" s="60"/>
    </row>
    <row r="325" spans="2:2" ht="15.75" customHeight="1" x14ac:dyDescent="0.3">
      <c r="B325" s="60"/>
    </row>
    <row r="326" spans="2:2" ht="15.75" customHeight="1" x14ac:dyDescent="0.3">
      <c r="B326" s="60"/>
    </row>
    <row r="327" spans="2:2" ht="15.75" customHeight="1" x14ac:dyDescent="0.3">
      <c r="B327" s="60"/>
    </row>
    <row r="328" spans="2:2" ht="15.75" customHeight="1" x14ac:dyDescent="0.3">
      <c r="B328" s="60"/>
    </row>
    <row r="329" spans="2:2" ht="15.75" customHeight="1" x14ac:dyDescent="0.3">
      <c r="B329" s="60"/>
    </row>
    <row r="330" spans="2:2" ht="15.75" customHeight="1" x14ac:dyDescent="0.3">
      <c r="B330" s="60"/>
    </row>
    <row r="331" spans="2:2" ht="15.75" customHeight="1" x14ac:dyDescent="0.3">
      <c r="B331" s="60"/>
    </row>
    <row r="332" spans="2:2" ht="15.75" customHeight="1" x14ac:dyDescent="0.3">
      <c r="B332" s="60"/>
    </row>
    <row r="333" spans="2:2" ht="15.75" customHeight="1" x14ac:dyDescent="0.3">
      <c r="B333" s="60"/>
    </row>
    <row r="334" spans="2:2" ht="15.75" customHeight="1" x14ac:dyDescent="0.3">
      <c r="B334" s="60"/>
    </row>
    <row r="335" spans="2:2" ht="15.75" customHeight="1" x14ac:dyDescent="0.3">
      <c r="B335" s="60"/>
    </row>
    <row r="336" spans="2:2" ht="15.75" customHeight="1" x14ac:dyDescent="0.3">
      <c r="B336" s="60"/>
    </row>
    <row r="337" spans="2:2" ht="15.75" customHeight="1" x14ac:dyDescent="0.3">
      <c r="B337" s="60"/>
    </row>
    <row r="338" spans="2:2" ht="15.75" customHeight="1" x14ac:dyDescent="0.3">
      <c r="B338" s="60"/>
    </row>
    <row r="339" spans="2:2" ht="15.75" customHeight="1" x14ac:dyDescent="0.3">
      <c r="B339" s="60"/>
    </row>
    <row r="340" spans="2:2" ht="15.75" customHeight="1" x14ac:dyDescent="0.3">
      <c r="B340" s="60"/>
    </row>
    <row r="341" spans="2:2" ht="15.75" customHeight="1" x14ac:dyDescent="0.3">
      <c r="B341" s="60"/>
    </row>
    <row r="342" spans="2:2" ht="15.75" customHeight="1" x14ac:dyDescent="0.3">
      <c r="B342" s="60"/>
    </row>
    <row r="343" spans="2:2" ht="15.75" customHeight="1" x14ac:dyDescent="0.3">
      <c r="B343" s="60"/>
    </row>
    <row r="344" spans="2:2" ht="15.75" customHeight="1" x14ac:dyDescent="0.3">
      <c r="B344" s="60"/>
    </row>
    <row r="345" spans="2:2" ht="15.75" customHeight="1" x14ac:dyDescent="0.3">
      <c r="B345" s="60"/>
    </row>
    <row r="346" spans="2:2" ht="15.75" customHeight="1" x14ac:dyDescent="0.3">
      <c r="B346" s="60"/>
    </row>
    <row r="347" spans="2:2" ht="15.75" customHeight="1" x14ac:dyDescent="0.3">
      <c r="B347" s="60"/>
    </row>
    <row r="348" spans="2:2" ht="15.75" customHeight="1" x14ac:dyDescent="0.3">
      <c r="B348" s="60"/>
    </row>
    <row r="349" spans="2:2" ht="15.75" customHeight="1" x14ac:dyDescent="0.3">
      <c r="B349" s="60"/>
    </row>
    <row r="350" spans="2:2" ht="15.75" customHeight="1" x14ac:dyDescent="0.3">
      <c r="B350" s="60"/>
    </row>
    <row r="351" spans="2:2" ht="15.75" customHeight="1" x14ac:dyDescent="0.3">
      <c r="B351" s="60"/>
    </row>
    <row r="352" spans="2:2" ht="15.75" customHeight="1" x14ac:dyDescent="0.3">
      <c r="B352" s="60"/>
    </row>
    <row r="353" spans="2:2" ht="15.75" customHeight="1" x14ac:dyDescent="0.3">
      <c r="B353" s="60"/>
    </row>
    <row r="354" spans="2:2" ht="15.75" customHeight="1" x14ac:dyDescent="0.3">
      <c r="B354" s="60"/>
    </row>
    <row r="355" spans="2:2" ht="15.75" customHeight="1" x14ac:dyDescent="0.3">
      <c r="B355" s="60"/>
    </row>
    <row r="356" spans="2:2" ht="15.75" customHeight="1" x14ac:dyDescent="0.3">
      <c r="B356" s="60"/>
    </row>
    <row r="357" spans="2:2" ht="15.75" customHeight="1" x14ac:dyDescent="0.3">
      <c r="B357" s="60"/>
    </row>
    <row r="358" spans="2:2" ht="15.75" customHeight="1" x14ac:dyDescent="0.3">
      <c r="B358" s="60"/>
    </row>
    <row r="359" spans="2:2" ht="15.75" customHeight="1" x14ac:dyDescent="0.3">
      <c r="B359" s="60"/>
    </row>
    <row r="360" spans="2:2" ht="15.75" customHeight="1" x14ac:dyDescent="0.3">
      <c r="B360" s="60"/>
    </row>
    <row r="361" spans="2:2" ht="15.75" customHeight="1" x14ac:dyDescent="0.3">
      <c r="B361" s="60"/>
    </row>
    <row r="362" spans="2:2" ht="15.75" customHeight="1" x14ac:dyDescent="0.3">
      <c r="B362" s="60"/>
    </row>
    <row r="363" spans="2:2" ht="15.75" customHeight="1" x14ac:dyDescent="0.3">
      <c r="B363" s="60"/>
    </row>
    <row r="364" spans="2:2" ht="15.75" customHeight="1" x14ac:dyDescent="0.3">
      <c r="B364" s="60"/>
    </row>
    <row r="365" spans="2:2" ht="15.75" customHeight="1" x14ac:dyDescent="0.3">
      <c r="B365" s="60"/>
    </row>
    <row r="366" spans="2:2" ht="15.75" customHeight="1" x14ac:dyDescent="0.3">
      <c r="B366" s="60"/>
    </row>
    <row r="367" spans="2:2" ht="15.75" customHeight="1" x14ac:dyDescent="0.3">
      <c r="B367" s="60"/>
    </row>
    <row r="368" spans="2:2" ht="15.75" customHeight="1" x14ac:dyDescent="0.3">
      <c r="B368" s="60"/>
    </row>
    <row r="369" spans="2:2" ht="15.75" customHeight="1" x14ac:dyDescent="0.3">
      <c r="B369" s="60"/>
    </row>
    <row r="370" spans="2:2" ht="15.75" customHeight="1" x14ac:dyDescent="0.3">
      <c r="B370" s="60"/>
    </row>
    <row r="371" spans="2:2" ht="15.75" customHeight="1" x14ac:dyDescent="0.3">
      <c r="B371" s="60"/>
    </row>
    <row r="372" spans="2:2" ht="15.75" customHeight="1" x14ac:dyDescent="0.3">
      <c r="B372" s="60"/>
    </row>
    <row r="373" spans="2:2" ht="15.75" customHeight="1" x14ac:dyDescent="0.3">
      <c r="B373" s="60"/>
    </row>
    <row r="374" spans="2:2" ht="15.75" customHeight="1" x14ac:dyDescent="0.3">
      <c r="B374" s="60"/>
    </row>
    <row r="375" spans="2:2" ht="15.75" customHeight="1" x14ac:dyDescent="0.3">
      <c r="B375" s="60"/>
    </row>
    <row r="376" spans="2:2" ht="15.75" customHeight="1" x14ac:dyDescent="0.3">
      <c r="B376" s="60"/>
    </row>
    <row r="377" spans="2:2" ht="15.75" customHeight="1" x14ac:dyDescent="0.3">
      <c r="B377" s="60"/>
    </row>
    <row r="378" spans="2:2" ht="15.75" customHeight="1" x14ac:dyDescent="0.3">
      <c r="B378" s="60"/>
    </row>
    <row r="379" spans="2:2" ht="15.75" customHeight="1" x14ac:dyDescent="0.3">
      <c r="B379" s="60"/>
    </row>
    <row r="380" spans="2:2" ht="15.75" customHeight="1" x14ac:dyDescent="0.3">
      <c r="B380" s="60"/>
    </row>
    <row r="381" spans="2:2" ht="15.75" customHeight="1" x14ac:dyDescent="0.3">
      <c r="B381" s="60"/>
    </row>
    <row r="382" spans="2:2" ht="15.75" customHeight="1" x14ac:dyDescent="0.3">
      <c r="B382" s="60"/>
    </row>
    <row r="383" spans="2:2" ht="15.75" customHeight="1" x14ac:dyDescent="0.3">
      <c r="B383" s="60"/>
    </row>
    <row r="384" spans="2:2" ht="15.75" customHeight="1" x14ac:dyDescent="0.3">
      <c r="B384" s="60"/>
    </row>
    <row r="385" spans="2:2" ht="15.75" customHeight="1" x14ac:dyDescent="0.3">
      <c r="B385" s="60"/>
    </row>
    <row r="386" spans="2:2" ht="15.75" customHeight="1" x14ac:dyDescent="0.3">
      <c r="B386" s="60"/>
    </row>
    <row r="387" spans="2:2" ht="15.75" customHeight="1" x14ac:dyDescent="0.3">
      <c r="B387" s="60"/>
    </row>
    <row r="388" spans="2:2" ht="15.75" customHeight="1" x14ac:dyDescent="0.3">
      <c r="B388" s="60"/>
    </row>
    <row r="389" spans="2:2" ht="15.75" customHeight="1" x14ac:dyDescent="0.3">
      <c r="B389" s="60"/>
    </row>
    <row r="390" spans="2:2" ht="15.75" customHeight="1" x14ac:dyDescent="0.3">
      <c r="B390" s="60"/>
    </row>
    <row r="391" spans="2:2" ht="15.75" customHeight="1" x14ac:dyDescent="0.3">
      <c r="B391" s="60"/>
    </row>
    <row r="392" spans="2:2" ht="15.75" customHeight="1" x14ac:dyDescent="0.3">
      <c r="B392" s="60"/>
    </row>
    <row r="393" spans="2:2" ht="15.75" customHeight="1" x14ac:dyDescent="0.3">
      <c r="B393" s="60"/>
    </row>
    <row r="394" spans="2:2" ht="15.75" customHeight="1" x14ac:dyDescent="0.3">
      <c r="B394" s="60"/>
    </row>
    <row r="395" spans="2:2" ht="15.75" customHeight="1" x14ac:dyDescent="0.3">
      <c r="B395" s="60"/>
    </row>
    <row r="396" spans="2:2" ht="15.75" customHeight="1" x14ac:dyDescent="0.3">
      <c r="B396" s="60"/>
    </row>
    <row r="397" spans="2:2" ht="15.75" customHeight="1" x14ac:dyDescent="0.3">
      <c r="B397" s="60"/>
    </row>
    <row r="398" spans="2:2" ht="15.75" customHeight="1" x14ac:dyDescent="0.3">
      <c r="B398" s="60"/>
    </row>
    <row r="399" spans="2:2" ht="15.75" customHeight="1" x14ac:dyDescent="0.3">
      <c r="B399" s="60"/>
    </row>
    <row r="400" spans="2:2" ht="15.75" customHeight="1" x14ac:dyDescent="0.3">
      <c r="B400" s="60"/>
    </row>
    <row r="401" spans="2:2" ht="15.75" customHeight="1" x14ac:dyDescent="0.3">
      <c r="B401" s="60"/>
    </row>
    <row r="402" spans="2:2" ht="15.75" customHeight="1" x14ac:dyDescent="0.3">
      <c r="B402" s="60"/>
    </row>
    <row r="403" spans="2:2" ht="15.75" customHeight="1" x14ac:dyDescent="0.3">
      <c r="B403" s="60"/>
    </row>
    <row r="404" spans="2:2" ht="15.75" customHeight="1" x14ac:dyDescent="0.3">
      <c r="B404" s="60"/>
    </row>
    <row r="405" spans="2:2" ht="15.75" customHeight="1" x14ac:dyDescent="0.3">
      <c r="B405" s="60"/>
    </row>
    <row r="406" spans="2:2" ht="15.75" customHeight="1" x14ac:dyDescent="0.3">
      <c r="B406" s="60"/>
    </row>
    <row r="407" spans="2:2" ht="15.75" customHeight="1" x14ac:dyDescent="0.3">
      <c r="B407" s="60"/>
    </row>
    <row r="408" spans="2:2" ht="15.75" customHeight="1" x14ac:dyDescent="0.3">
      <c r="B408" s="60"/>
    </row>
    <row r="409" spans="2:2" ht="15.75" customHeight="1" x14ac:dyDescent="0.3">
      <c r="B409" s="60"/>
    </row>
    <row r="410" spans="2:2" ht="15.75" customHeight="1" x14ac:dyDescent="0.3">
      <c r="B410" s="60"/>
    </row>
    <row r="411" spans="2:2" ht="15.75" customHeight="1" x14ac:dyDescent="0.3">
      <c r="B411" s="60"/>
    </row>
    <row r="412" spans="2:2" ht="15.75" customHeight="1" x14ac:dyDescent="0.3">
      <c r="B412" s="60"/>
    </row>
    <row r="413" spans="2:2" ht="15.75" customHeight="1" x14ac:dyDescent="0.3">
      <c r="B413" s="60"/>
    </row>
    <row r="414" spans="2:2" ht="15.75" customHeight="1" x14ac:dyDescent="0.3">
      <c r="B414" s="60"/>
    </row>
    <row r="415" spans="2:2" ht="15.75" customHeight="1" x14ac:dyDescent="0.3">
      <c r="B415" s="60"/>
    </row>
    <row r="416" spans="2:2" ht="15.75" customHeight="1" x14ac:dyDescent="0.3">
      <c r="B416" s="60"/>
    </row>
    <row r="417" spans="2:2" ht="15.75" customHeight="1" x14ac:dyDescent="0.3">
      <c r="B417" s="60"/>
    </row>
    <row r="418" spans="2:2" ht="15.75" customHeight="1" x14ac:dyDescent="0.3">
      <c r="B418" s="60"/>
    </row>
    <row r="419" spans="2:2" ht="15.75" customHeight="1" x14ac:dyDescent="0.3">
      <c r="B419" s="60"/>
    </row>
    <row r="420" spans="2:2" ht="15.75" customHeight="1" x14ac:dyDescent="0.3">
      <c r="B420" s="60"/>
    </row>
    <row r="421" spans="2:2" ht="15.75" customHeight="1" x14ac:dyDescent="0.3">
      <c r="B421" s="60"/>
    </row>
    <row r="422" spans="2:2" ht="15.75" customHeight="1" x14ac:dyDescent="0.3">
      <c r="B422" s="60"/>
    </row>
    <row r="423" spans="2:2" ht="15.75" customHeight="1" x14ac:dyDescent="0.3">
      <c r="B423" s="60"/>
    </row>
    <row r="424" spans="2:2" ht="15.75" customHeight="1" x14ac:dyDescent="0.3">
      <c r="B424" s="60"/>
    </row>
    <row r="425" spans="2:2" ht="15.75" customHeight="1" x14ac:dyDescent="0.3">
      <c r="B425" s="60"/>
    </row>
    <row r="426" spans="2:2" ht="15.75" customHeight="1" x14ac:dyDescent="0.3">
      <c r="B426" s="60"/>
    </row>
    <row r="427" spans="2:2" ht="15.75" customHeight="1" x14ac:dyDescent="0.3">
      <c r="B427" s="60"/>
    </row>
    <row r="428" spans="2:2" ht="15.75" customHeight="1" x14ac:dyDescent="0.3">
      <c r="B428" s="60"/>
    </row>
    <row r="429" spans="2:2" ht="15.75" customHeight="1" x14ac:dyDescent="0.3">
      <c r="B429" s="60"/>
    </row>
    <row r="430" spans="2:2" ht="15.75" customHeight="1" x14ac:dyDescent="0.3">
      <c r="B430" s="60"/>
    </row>
    <row r="431" spans="2:2" ht="15.75" customHeight="1" x14ac:dyDescent="0.3">
      <c r="B431" s="60"/>
    </row>
    <row r="432" spans="2:2" ht="15.75" customHeight="1" x14ac:dyDescent="0.3">
      <c r="B432" s="60"/>
    </row>
    <row r="433" spans="2:2" ht="15.75" customHeight="1" x14ac:dyDescent="0.3">
      <c r="B433" s="60"/>
    </row>
    <row r="434" spans="2:2" ht="15.75" customHeight="1" x14ac:dyDescent="0.3">
      <c r="B434" s="60"/>
    </row>
    <row r="435" spans="2:2" ht="15.75" customHeight="1" x14ac:dyDescent="0.3">
      <c r="B435" s="60"/>
    </row>
    <row r="436" spans="2:2" ht="15.75" customHeight="1" x14ac:dyDescent="0.3">
      <c r="B436" s="60"/>
    </row>
    <row r="437" spans="2:2" ht="15.75" customHeight="1" x14ac:dyDescent="0.3">
      <c r="B437" s="60"/>
    </row>
    <row r="438" spans="2:2" ht="15.75" customHeight="1" x14ac:dyDescent="0.3">
      <c r="B438" s="60"/>
    </row>
    <row r="439" spans="2:2" ht="15.75" customHeight="1" x14ac:dyDescent="0.3">
      <c r="B439" s="60"/>
    </row>
    <row r="440" spans="2:2" ht="15.75" customHeight="1" x14ac:dyDescent="0.3">
      <c r="B440" s="60"/>
    </row>
    <row r="441" spans="2:2" ht="15.75" customHeight="1" x14ac:dyDescent="0.3">
      <c r="B441" s="60"/>
    </row>
    <row r="442" spans="2:2" ht="15.75" customHeight="1" x14ac:dyDescent="0.3">
      <c r="B442" s="60"/>
    </row>
    <row r="443" spans="2:2" ht="15.75" customHeight="1" x14ac:dyDescent="0.3">
      <c r="B443" s="60"/>
    </row>
    <row r="444" spans="2:2" ht="15.75" customHeight="1" x14ac:dyDescent="0.3">
      <c r="B444" s="60"/>
    </row>
    <row r="445" spans="2:2" ht="15.75" customHeight="1" x14ac:dyDescent="0.3">
      <c r="B445" s="60"/>
    </row>
    <row r="446" spans="2:2" ht="15.75" customHeight="1" x14ac:dyDescent="0.3">
      <c r="B446" s="60"/>
    </row>
    <row r="447" spans="2:2" ht="15.75" customHeight="1" x14ac:dyDescent="0.3">
      <c r="B447" s="60"/>
    </row>
    <row r="448" spans="2:2" ht="15.75" customHeight="1" x14ac:dyDescent="0.3">
      <c r="B448" s="60"/>
    </row>
    <row r="449" spans="2:2" ht="15.75" customHeight="1" x14ac:dyDescent="0.3">
      <c r="B449" s="60"/>
    </row>
    <row r="450" spans="2:2" ht="15.75" customHeight="1" x14ac:dyDescent="0.3">
      <c r="B450" s="60"/>
    </row>
    <row r="451" spans="2:2" ht="15.75" customHeight="1" x14ac:dyDescent="0.3">
      <c r="B451" s="60"/>
    </row>
    <row r="452" spans="2:2" ht="15.75" customHeight="1" x14ac:dyDescent="0.3">
      <c r="B452" s="60"/>
    </row>
    <row r="453" spans="2:2" ht="15.75" customHeight="1" x14ac:dyDescent="0.3">
      <c r="B453" s="60"/>
    </row>
    <row r="454" spans="2:2" ht="15.75" customHeight="1" x14ac:dyDescent="0.3">
      <c r="B454" s="60"/>
    </row>
    <row r="455" spans="2:2" ht="15.75" customHeight="1" x14ac:dyDescent="0.3">
      <c r="B455" s="60"/>
    </row>
    <row r="456" spans="2:2" ht="15.75" customHeight="1" x14ac:dyDescent="0.3">
      <c r="B456" s="60"/>
    </row>
    <row r="457" spans="2:2" ht="15.75" customHeight="1" x14ac:dyDescent="0.3">
      <c r="B457" s="60"/>
    </row>
    <row r="458" spans="2:2" ht="15.75" customHeight="1" x14ac:dyDescent="0.3">
      <c r="B458" s="60"/>
    </row>
    <row r="459" spans="2:2" ht="15.75" customHeight="1" x14ac:dyDescent="0.3">
      <c r="B459" s="60"/>
    </row>
    <row r="460" spans="2:2" ht="15.75" customHeight="1" x14ac:dyDescent="0.3">
      <c r="B460" s="60"/>
    </row>
    <row r="461" spans="2:2" ht="15.75" customHeight="1" x14ac:dyDescent="0.3">
      <c r="B461" s="60"/>
    </row>
    <row r="462" spans="2:2" ht="15.75" customHeight="1" x14ac:dyDescent="0.3">
      <c r="B462" s="60"/>
    </row>
    <row r="463" spans="2:2" ht="15.75" customHeight="1" x14ac:dyDescent="0.3">
      <c r="B463" s="60"/>
    </row>
    <row r="464" spans="2:2" ht="15.75" customHeight="1" x14ac:dyDescent="0.3">
      <c r="B464" s="60"/>
    </row>
    <row r="465" spans="2:2" ht="15.75" customHeight="1" x14ac:dyDescent="0.3">
      <c r="B465" s="60"/>
    </row>
    <row r="466" spans="2:2" ht="15.75" customHeight="1" x14ac:dyDescent="0.3">
      <c r="B466" s="60"/>
    </row>
    <row r="467" spans="2:2" ht="15.75" customHeight="1" x14ac:dyDescent="0.3">
      <c r="B467" s="60"/>
    </row>
    <row r="468" spans="2:2" ht="15.75" customHeight="1" x14ac:dyDescent="0.3">
      <c r="B468" s="60"/>
    </row>
    <row r="469" spans="2:2" ht="15.75" customHeight="1" x14ac:dyDescent="0.3">
      <c r="B469" s="60"/>
    </row>
    <row r="470" spans="2:2" ht="15.75" customHeight="1" x14ac:dyDescent="0.3">
      <c r="B470" s="60"/>
    </row>
    <row r="471" spans="2:2" ht="15.75" customHeight="1" x14ac:dyDescent="0.3">
      <c r="B471" s="60"/>
    </row>
    <row r="472" spans="2:2" ht="15.75" customHeight="1" x14ac:dyDescent="0.3">
      <c r="B472" s="60"/>
    </row>
    <row r="473" spans="2:2" ht="15.75" customHeight="1" x14ac:dyDescent="0.3">
      <c r="B473" s="60"/>
    </row>
    <row r="474" spans="2:2" ht="15.75" customHeight="1" x14ac:dyDescent="0.3">
      <c r="B474" s="60"/>
    </row>
    <row r="475" spans="2:2" ht="15.75" customHeight="1" x14ac:dyDescent="0.3">
      <c r="B475" s="60"/>
    </row>
    <row r="476" spans="2:2" ht="15.75" customHeight="1" x14ac:dyDescent="0.3">
      <c r="B476" s="60"/>
    </row>
    <row r="477" spans="2:2" ht="15.75" customHeight="1" x14ac:dyDescent="0.3">
      <c r="B477" s="60"/>
    </row>
    <row r="478" spans="2:2" ht="15.75" customHeight="1" x14ac:dyDescent="0.3">
      <c r="B478" s="60"/>
    </row>
    <row r="479" spans="2:2" ht="15.75" customHeight="1" x14ac:dyDescent="0.3">
      <c r="B479" s="60"/>
    </row>
    <row r="480" spans="2:2" ht="15.75" customHeight="1" x14ac:dyDescent="0.3">
      <c r="B480" s="60"/>
    </row>
    <row r="481" spans="2:2" ht="15.75" customHeight="1" x14ac:dyDescent="0.3">
      <c r="B481" s="60"/>
    </row>
    <row r="482" spans="2:2" ht="15.75" customHeight="1" x14ac:dyDescent="0.3">
      <c r="B482" s="60"/>
    </row>
    <row r="483" spans="2:2" ht="15.75" customHeight="1" x14ac:dyDescent="0.3">
      <c r="B483" s="60"/>
    </row>
    <row r="484" spans="2:2" ht="15.75" customHeight="1" x14ac:dyDescent="0.3">
      <c r="B484" s="60"/>
    </row>
    <row r="485" spans="2:2" ht="15.75" customHeight="1" x14ac:dyDescent="0.3">
      <c r="B485" s="60"/>
    </row>
    <row r="486" spans="2:2" ht="15.75" customHeight="1" x14ac:dyDescent="0.3">
      <c r="B486" s="60"/>
    </row>
    <row r="487" spans="2:2" ht="15.75" customHeight="1" x14ac:dyDescent="0.3">
      <c r="B487" s="60"/>
    </row>
    <row r="488" spans="2:2" ht="15.75" customHeight="1" x14ac:dyDescent="0.3">
      <c r="B488" s="60"/>
    </row>
    <row r="489" spans="2:2" ht="15.75" customHeight="1" x14ac:dyDescent="0.3">
      <c r="B489" s="60"/>
    </row>
    <row r="490" spans="2:2" ht="15.75" customHeight="1" x14ac:dyDescent="0.3">
      <c r="B490" s="60"/>
    </row>
    <row r="491" spans="2:2" ht="15.75" customHeight="1" x14ac:dyDescent="0.3">
      <c r="B491" s="60"/>
    </row>
    <row r="492" spans="2:2" ht="15.75" customHeight="1" x14ac:dyDescent="0.3">
      <c r="B492" s="60"/>
    </row>
    <row r="493" spans="2:2" ht="15.75" customHeight="1" x14ac:dyDescent="0.3">
      <c r="B493" s="60"/>
    </row>
    <row r="494" spans="2:2" ht="15.75" customHeight="1" x14ac:dyDescent="0.3">
      <c r="B494" s="60"/>
    </row>
    <row r="495" spans="2:2" ht="15.75" customHeight="1" x14ac:dyDescent="0.3">
      <c r="B495" s="60"/>
    </row>
    <row r="496" spans="2:2" ht="15.75" customHeight="1" x14ac:dyDescent="0.3">
      <c r="B496" s="60"/>
    </row>
    <row r="497" spans="2:2" ht="15.75" customHeight="1" x14ac:dyDescent="0.3">
      <c r="B497" s="60"/>
    </row>
    <row r="498" spans="2:2" ht="15.75" customHeight="1" x14ac:dyDescent="0.3">
      <c r="B498" s="60"/>
    </row>
    <row r="499" spans="2:2" ht="15.75" customHeight="1" x14ac:dyDescent="0.3">
      <c r="B499" s="60"/>
    </row>
    <row r="500" spans="2:2" ht="15.75" customHeight="1" x14ac:dyDescent="0.3">
      <c r="B500" s="60"/>
    </row>
    <row r="501" spans="2:2" ht="15.75" customHeight="1" x14ac:dyDescent="0.3">
      <c r="B501" s="60"/>
    </row>
    <row r="502" spans="2:2" ht="15.75" customHeight="1" x14ac:dyDescent="0.3">
      <c r="B502" s="60"/>
    </row>
    <row r="503" spans="2:2" ht="15.75" customHeight="1" x14ac:dyDescent="0.3">
      <c r="B503" s="60"/>
    </row>
    <row r="504" spans="2:2" ht="15.75" customHeight="1" x14ac:dyDescent="0.3">
      <c r="B504" s="60"/>
    </row>
    <row r="505" spans="2:2" ht="15.75" customHeight="1" x14ac:dyDescent="0.3">
      <c r="B505" s="60"/>
    </row>
    <row r="506" spans="2:2" ht="15.75" customHeight="1" x14ac:dyDescent="0.3">
      <c r="B506" s="60"/>
    </row>
    <row r="507" spans="2:2" ht="15.75" customHeight="1" x14ac:dyDescent="0.3">
      <c r="B507" s="60"/>
    </row>
    <row r="508" spans="2:2" ht="15.75" customHeight="1" x14ac:dyDescent="0.3">
      <c r="B508" s="60"/>
    </row>
    <row r="509" spans="2:2" ht="15.75" customHeight="1" x14ac:dyDescent="0.3">
      <c r="B509" s="60"/>
    </row>
    <row r="510" spans="2:2" ht="15.75" customHeight="1" x14ac:dyDescent="0.3">
      <c r="B510" s="60"/>
    </row>
    <row r="511" spans="2:2" ht="15.75" customHeight="1" x14ac:dyDescent="0.3">
      <c r="B511" s="60"/>
    </row>
    <row r="512" spans="2:2" ht="15.75" customHeight="1" x14ac:dyDescent="0.3">
      <c r="B512" s="60"/>
    </row>
    <row r="513" spans="2:2" ht="15.75" customHeight="1" x14ac:dyDescent="0.3">
      <c r="B513" s="60"/>
    </row>
    <row r="514" spans="2:2" ht="15.75" customHeight="1" x14ac:dyDescent="0.3">
      <c r="B514" s="60"/>
    </row>
    <row r="515" spans="2:2" ht="15.75" customHeight="1" x14ac:dyDescent="0.3">
      <c r="B515" s="60"/>
    </row>
    <row r="516" spans="2:2" ht="15.75" customHeight="1" x14ac:dyDescent="0.3">
      <c r="B516" s="60"/>
    </row>
    <row r="517" spans="2:2" ht="15.75" customHeight="1" x14ac:dyDescent="0.3">
      <c r="B517" s="60"/>
    </row>
    <row r="518" spans="2:2" ht="15.75" customHeight="1" x14ac:dyDescent="0.3">
      <c r="B518" s="60"/>
    </row>
    <row r="519" spans="2:2" ht="15.75" customHeight="1" x14ac:dyDescent="0.3">
      <c r="B519" s="60"/>
    </row>
    <row r="520" spans="2:2" ht="15.75" customHeight="1" x14ac:dyDescent="0.3">
      <c r="B520" s="60"/>
    </row>
    <row r="521" spans="2:2" ht="15.75" customHeight="1" x14ac:dyDescent="0.3">
      <c r="B521" s="60"/>
    </row>
    <row r="522" spans="2:2" ht="15.75" customHeight="1" x14ac:dyDescent="0.3">
      <c r="B522" s="60"/>
    </row>
    <row r="523" spans="2:2" ht="15.75" customHeight="1" x14ac:dyDescent="0.3">
      <c r="B523" s="60"/>
    </row>
    <row r="524" spans="2:2" ht="15.75" customHeight="1" x14ac:dyDescent="0.3">
      <c r="B524" s="60"/>
    </row>
    <row r="525" spans="2:2" ht="15.75" customHeight="1" x14ac:dyDescent="0.3">
      <c r="B525" s="60"/>
    </row>
    <row r="526" spans="2:2" ht="15.75" customHeight="1" x14ac:dyDescent="0.3">
      <c r="B526" s="60"/>
    </row>
    <row r="527" spans="2:2" ht="15.75" customHeight="1" x14ac:dyDescent="0.3">
      <c r="B527" s="60"/>
    </row>
    <row r="528" spans="2:2" ht="15.75" customHeight="1" x14ac:dyDescent="0.3">
      <c r="B528" s="60"/>
    </row>
    <row r="529" spans="2:2" ht="15.75" customHeight="1" x14ac:dyDescent="0.3">
      <c r="B529" s="60"/>
    </row>
    <row r="530" spans="2:2" ht="15.75" customHeight="1" x14ac:dyDescent="0.3">
      <c r="B530" s="60"/>
    </row>
    <row r="531" spans="2:2" ht="15.75" customHeight="1" x14ac:dyDescent="0.3">
      <c r="B531" s="60"/>
    </row>
    <row r="532" spans="2:2" ht="15.75" customHeight="1" x14ac:dyDescent="0.3">
      <c r="B532" s="60"/>
    </row>
    <row r="533" spans="2:2" ht="15.75" customHeight="1" x14ac:dyDescent="0.3">
      <c r="B533" s="60"/>
    </row>
    <row r="534" spans="2:2" ht="15.75" customHeight="1" x14ac:dyDescent="0.3">
      <c r="B534" s="60"/>
    </row>
    <row r="535" spans="2:2" ht="15.75" customHeight="1" x14ac:dyDescent="0.3">
      <c r="B535" s="60"/>
    </row>
    <row r="536" spans="2:2" ht="15.75" customHeight="1" x14ac:dyDescent="0.3">
      <c r="B536" s="60"/>
    </row>
    <row r="537" spans="2:2" ht="15.75" customHeight="1" x14ac:dyDescent="0.3">
      <c r="B537" s="60"/>
    </row>
    <row r="538" spans="2:2" ht="15.75" customHeight="1" x14ac:dyDescent="0.3">
      <c r="B538" s="60"/>
    </row>
    <row r="539" spans="2:2" ht="15.75" customHeight="1" x14ac:dyDescent="0.3">
      <c r="B539" s="60"/>
    </row>
    <row r="540" spans="2:2" ht="15.75" customHeight="1" x14ac:dyDescent="0.3">
      <c r="B540" s="60"/>
    </row>
    <row r="541" spans="2:2" ht="15.75" customHeight="1" x14ac:dyDescent="0.3">
      <c r="B541" s="60"/>
    </row>
    <row r="542" spans="2:2" ht="15.75" customHeight="1" x14ac:dyDescent="0.3">
      <c r="B542" s="60"/>
    </row>
    <row r="543" spans="2:2" ht="15.75" customHeight="1" x14ac:dyDescent="0.3">
      <c r="B543" s="60"/>
    </row>
    <row r="544" spans="2:2" ht="15.75" customHeight="1" x14ac:dyDescent="0.3">
      <c r="B544" s="60"/>
    </row>
    <row r="545" spans="2:2" ht="15.75" customHeight="1" x14ac:dyDescent="0.3">
      <c r="B545" s="60"/>
    </row>
    <row r="546" spans="2:2" ht="15.75" customHeight="1" x14ac:dyDescent="0.3">
      <c r="B546" s="60"/>
    </row>
    <row r="547" spans="2:2" ht="15.75" customHeight="1" x14ac:dyDescent="0.3">
      <c r="B547" s="60"/>
    </row>
    <row r="548" spans="2:2" ht="15.75" customHeight="1" x14ac:dyDescent="0.3">
      <c r="B548" s="60"/>
    </row>
    <row r="549" spans="2:2" ht="15.75" customHeight="1" x14ac:dyDescent="0.3">
      <c r="B549" s="60"/>
    </row>
    <row r="550" spans="2:2" ht="15.75" customHeight="1" x14ac:dyDescent="0.3">
      <c r="B550" s="60"/>
    </row>
    <row r="551" spans="2:2" ht="15.75" customHeight="1" x14ac:dyDescent="0.3">
      <c r="B551" s="60"/>
    </row>
    <row r="552" spans="2:2" ht="15.75" customHeight="1" x14ac:dyDescent="0.3">
      <c r="B552" s="60"/>
    </row>
    <row r="553" spans="2:2" ht="15.75" customHeight="1" x14ac:dyDescent="0.3">
      <c r="B553" s="60"/>
    </row>
    <row r="554" spans="2:2" ht="15.75" customHeight="1" x14ac:dyDescent="0.3">
      <c r="B554" s="60"/>
    </row>
    <row r="555" spans="2:2" ht="15.75" customHeight="1" x14ac:dyDescent="0.3">
      <c r="B555" s="60"/>
    </row>
    <row r="556" spans="2:2" ht="15.75" customHeight="1" x14ac:dyDescent="0.3">
      <c r="B556" s="60"/>
    </row>
    <row r="557" spans="2:2" ht="15.75" customHeight="1" x14ac:dyDescent="0.3">
      <c r="B557" s="60"/>
    </row>
    <row r="558" spans="2:2" ht="15.75" customHeight="1" x14ac:dyDescent="0.3">
      <c r="B558" s="60"/>
    </row>
    <row r="559" spans="2:2" ht="15.75" customHeight="1" x14ac:dyDescent="0.3">
      <c r="B559" s="60"/>
    </row>
    <row r="560" spans="2:2" ht="15.75" customHeight="1" x14ac:dyDescent="0.3">
      <c r="B560" s="60"/>
    </row>
    <row r="561" spans="2:2" ht="15.75" customHeight="1" x14ac:dyDescent="0.3">
      <c r="B561" s="60"/>
    </row>
    <row r="562" spans="2:2" ht="15.75" customHeight="1" x14ac:dyDescent="0.3">
      <c r="B562" s="60"/>
    </row>
    <row r="563" spans="2:2" ht="15.75" customHeight="1" x14ac:dyDescent="0.3">
      <c r="B563" s="60"/>
    </row>
    <row r="564" spans="2:2" ht="15.75" customHeight="1" x14ac:dyDescent="0.3">
      <c r="B564" s="60"/>
    </row>
    <row r="565" spans="2:2" ht="15.75" customHeight="1" x14ac:dyDescent="0.3">
      <c r="B565" s="60"/>
    </row>
    <row r="566" spans="2:2" ht="15.75" customHeight="1" x14ac:dyDescent="0.3">
      <c r="B566" s="60"/>
    </row>
    <row r="567" spans="2:2" ht="15.75" customHeight="1" x14ac:dyDescent="0.3">
      <c r="B567" s="60"/>
    </row>
    <row r="568" spans="2:2" ht="15.75" customHeight="1" x14ac:dyDescent="0.3">
      <c r="B568" s="60"/>
    </row>
    <row r="569" spans="2:2" ht="15.75" customHeight="1" x14ac:dyDescent="0.3">
      <c r="B569" s="60"/>
    </row>
    <row r="570" spans="2:2" ht="15.75" customHeight="1" x14ac:dyDescent="0.3">
      <c r="B570" s="60"/>
    </row>
    <row r="571" spans="2:2" ht="15.75" customHeight="1" x14ac:dyDescent="0.3">
      <c r="B571" s="60"/>
    </row>
    <row r="572" spans="2:2" ht="15.75" customHeight="1" x14ac:dyDescent="0.3">
      <c r="B572" s="60"/>
    </row>
    <row r="573" spans="2:2" ht="15.75" customHeight="1" x14ac:dyDescent="0.3">
      <c r="B573" s="60"/>
    </row>
    <row r="574" spans="2:2" ht="15.75" customHeight="1" x14ac:dyDescent="0.3">
      <c r="B574" s="60"/>
    </row>
    <row r="575" spans="2:2" ht="15.75" customHeight="1" x14ac:dyDescent="0.3">
      <c r="B575" s="60"/>
    </row>
    <row r="576" spans="2:2" ht="15.75" customHeight="1" x14ac:dyDescent="0.3">
      <c r="B576" s="60"/>
    </row>
    <row r="577" spans="2:2" ht="15.75" customHeight="1" x14ac:dyDescent="0.3">
      <c r="B577" s="60"/>
    </row>
    <row r="578" spans="2:2" ht="15.75" customHeight="1" x14ac:dyDescent="0.3">
      <c r="B578" s="60"/>
    </row>
    <row r="579" spans="2:2" ht="15.75" customHeight="1" x14ac:dyDescent="0.3">
      <c r="B579" s="60"/>
    </row>
    <row r="580" spans="2:2" ht="15.75" customHeight="1" x14ac:dyDescent="0.3">
      <c r="B580" s="60"/>
    </row>
    <row r="581" spans="2:2" ht="15.75" customHeight="1" x14ac:dyDescent="0.3">
      <c r="B581" s="60"/>
    </row>
    <row r="582" spans="2:2" ht="15.75" customHeight="1" x14ac:dyDescent="0.3">
      <c r="B582" s="60"/>
    </row>
    <row r="583" spans="2:2" ht="15.75" customHeight="1" x14ac:dyDescent="0.3">
      <c r="B583" s="60"/>
    </row>
    <row r="584" spans="2:2" ht="15.75" customHeight="1" x14ac:dyDescent="0.3">
      <c r="B584" s="60"/>
    </row>
    <row r="585" spans="2:2" ht="15.75" customHeight="1" x14ac:dyDescent="0.3">
      <c r="B585" s="60"/>
    </row>
    <row r="586" spans="2:2" ht="15.75" customHeight="1" x14ac:dyDescent="0.3">
      <c r="B586" s="60"/>
    </row>
    <row r="587" spans="2:2" ht="15.75" customHeight="1" x14ac:dyDescent="0.3">
      <c r="B587" s="60"/>
    </row>
    <row r="588" spans="2:2" ht="15.75" customHeight="1" x14ac:dyDescent="0.3">
      <c r="B588" s="60"/>
    </row>
    <row r="589" spans="2:2" ht="15.75" customHeight="1" x14ac:dyDescent="0.3">
      <c r="B589" s="60"/>
    </row>
    <row r="590" spans="2:2" ht="15.75" customHeight="1" x14ac:dyDescent="0.3">
      <c r="B590" s="60"/>
    </row>
    <row r="591" spans="2:2" ht="15.75" customHeight="1" x14ac:dyDescent="0.3">
      <c r="B591" s="60"/>
    </row>
    <row r="592" spans="2:2" ht="15.75" customHeight="1" x14ac:dyDescent="0.3">
      <c r="B592" s="60"/>
    </row>
    <row r="593" spans="2:2" ht="15.75" customHeight="1" x14ac:dyDescent="0.3">
      <c r="B593" s="60"/>
    </row>
    <row r="594" spans="2:2" ht="15.75" customHeight="1" x14ac:dyDescent="0.3">
      <c r="B594" s="60"/>
    </row>
    <row r="595" spans="2:2" ht="15.75" customHeight="1" x14ac:dyDescent="0.3">
      <c r="B595" s="60"/>
    </row>
    <row r="596" spans="2:2" ht="15.75" customHeight="1" x14ac:dyDescent="0.3">
      <c r="B596" s="60"/>
    </row>
    <row r="597" spans="2:2" ht="15.75" customHeight="1" x14ac:dyDescent="0.3">
      <c r="B597" s="60"/>
    </row>
    <row r="598" spans="2:2" ht="15.75" customHeight="1" x14ac:dyDescent="0.3">
      <c r="B598" s="60"/>
    </row>
    <row r="599" spans="2:2" ht="15.75" customHeight="1" x14ac:dyDescent="0.3">
      <c r="B599" s="60"/>
    </row>
    <row r="600" spans="2:2" ht="15.75" customHeight="1" x14ac:dyDescent="0.3">
      <c r="B600" s="60"/>
    </row>
    <row r="601" spans="2:2" ht="15.75" customHeight="1" x14ac:dyDescent="0.3">
      <c r="B601" s="60"/>
    </row>
    <row r="602" spans="2:2" ht="15.75" customHeight="1" x14ac:dyDescent="0.3">
      <c r="B602" s="60"/>
    </row>
    <row r="603" spans="2:2" ht="15.75" customHeight="1" x14ac:dyDescent="0.3">
      <c r="B603" s="60"/>
    </row>
    <row r="604" spans="2:2" ht="15.75" customHeight="1" x14ac:dyDescent="0.3">
      <c r="B604" s="60"/>
    </row>
    <row r="605" spans="2:2" ht="15.75" customHeight="1" x14ac:dyDescent="0.3">
      <c r="B605" s="60"/>
    </row>
    <row r="606" spans="2:2" ht="15.75" customHeight="1" x14ac:dyDescent="0.3">
      <c r="B606" s="60"/>
    </row>
    <row r="607" spans="2:2" ht="15.75" customHeight="1" x14ac:dyDescent="0.3">
      <c r="B607" s="60"/>
    </row>
    <row r="608" spans="2:2" ht="15.75" customHeight="1" x14ac:dyDescent="0.3">
      <c r="B608" s="60"/>
    </row>
    <row r="609" spans="2:2" ht="15.75" customHeight="1" x14ac:dyDescent="0.3">
      <c r="B609" s="60"/>
    </row>
    <row r="610" spans="2:2" ht="15.75" customHeight="1" x14ac:dyDescent="0.3">
      <c r="B610" s="60"/>
    </row>
    <row r="611" spans="2:2" ht="15.75" customHeight="1" x14ac:dyDescent="0.3">
      <c r="B611" s="60"/>
    </row>
    <row r="612" spans="2:2" ht="15.75" customHeight="1" x14ac:dyDescent="0.3">
      <c r="B612" s="60"/>
    </row>
    <row r="613" spans="2:2" ht="15.75" customHeight="1" x14ac:dyDescent="0.3">
      <c r="B613" s="60"/>
    </row>
    <row r="614" spans="2:2" ht="15.75" customHeight="1" x14ac:dyDescent="0.3">
      <c r="B614" s="60"/>
    </row>
    <row r="615" spans="2:2" ht="15.75" customHeight="1" x14ac:dyDescent="0.3">
      <c r="B615" s="60"/>
    </row>
    <row r="616" spans="2:2" ht="15.75" customHeight="1" x14ac:dyDescent="0.3">
      <c r="B616" s="60"/>
    </row>
    <row r="617" spans="2:2" ht="15.75" customHeight="1" x14ac:dyDescent="0.3">
      <c r="B617" s="60"/>
    </row>
    <row r="618" spans="2:2" ht="15.75" customHeight="1" x14ac:dyDescent="0.3">
      <c r="B618" s="60"/>
    </row>
    <row r="619" spans="2:2" ht="15.75" customHeight="1" x14ac:dyDescent="0.3">
      <c r="B619" s="60"/>
    </row>
    <row r="620" spans="2:2" ht="15.75" customHeight="1" x14ac:dyDescent="0.3">
      <c r="B620" s="60"/>
    </row>
    <row r="621" spans="2:2" ht="15.75" customHeight="1" x14ac:dyDescent="0.3">
      <c r="B621" s="60"/>
    </row>
    <row r="622" spans="2:2" ht="15.75" customHeight="1" x14ac:dyDescent="0.3">
      <c r="B622" s="60"/>
    </row>
    <row r="623" spans="2:2" ht="15.75" customHeight="1" x14ac:dyDescent="0.3">
      <c r="B623" s="60"/>
    </row>
    <row r="624" spans="2:2" ht="15.75" customHeight="1" x14ac:dyDescent="0.3">
      <c r="B624" s="60"/>
    </row>
    <row r="625" spans="2:2" ht="15.75" customHeight="1" x14ac:dyDescent="0.3">
      <c r="B625" s="60"/>
    </row>
    <row r="626" spans="2:2" ht="15.75" customHeight="1" x14ac:dyDescent="0.3">
      <c r="B626" s="60"/>
    </row>
    <row r="627" spans="2:2" ht="15.75" customHeight="1" x14ac:dyDescent="0.3">
      <c r="B627" s="60"/>
    </row>
    <row r="628" spans="2:2" ht="15.75" customHeight="1" x14ac:dyDescent="0.3">
      <c r="B628" s="60"/>
    </row>
    <row r="629" spans="2:2" ht="15.75" customHeight="1" x14ac:dyDescent="0.3">
      <c r="B629" s="60"/>
    </row>
    <row r="630" spans="2:2" ht="15.75" customHeight="1" x14ac:dyDescent="0.3">
      <c r="B630" s="60"/>
    </row>
    <row r="631" spans="2:2" ht="15.75" customHeight="1" x14ac:dyDescent="0.3">
      <c r="B631" s="60"/>
    </row>
    <row r="632" spans="2:2" ht="15.75" customHeight="1" x14ac:dyDescent="0.3">
      <c r="B632" s="60"/>
    </row>
    <row r="633" spans="2:2" ht="15.75" customHeight="1" x14ac:dyDescent="0.3">
      <c r="B633" s="60"/>
    </row>
    <row r="634" spans="2:2" ht="15.75" customHeight="1" x14ac:dyDescent="0.3">
      <c r="B634" s="60"/>
    </row>
    <row r="635" spans="2:2" ht="15.75" customHeight="1" x14ac:dyDescent="0.3">
      <c r="B635" s="60"/>
    </row>
    <row r="636" spans="2:2" ht="15.75" customHeight="1" x14ac:dyDescent="0.3">
      <c r="B636" s="60"/>
    </row>
    <row r="637" spans="2:2" ht="15.75" customHeight="1" x14ac:dyDescent="0.3">
      <c r="B637" s="60"/>
    </row>
    <row r="638" spans="2:2" ht="15.75" customHeight="1" x14ac:dyDescent="0.3">
      <c r="B638" s="60"/>
    </row>
    <row r="639" spans="2:2" ht="15.75" customHeight="1" x14ac:dyDescent="0.3">
      <c r="B639" s="60"/>
    </row>
    <row r="640" spans="2:2" ht="15.75" customHeight="1" x14ac:dyDescent="0.3">
      <c r="B640" s="60"/>
    </row>
    <row r="641" spans="2:2" ht="15.75" customHeight="1" x14ac:dyDescent="0.3">
      <c r="B641" s="60"/>
    </row>
    <row r="642" spans="2:2" ht="15.75" customHeight="1" x14ac:dyDescent="0.3">
      <c r="B642" s="60"/>
    </row>
    <row r="643" spans="2:2" ht="15.75" customHeight="1" x14ac:dyDescent="0.3">
      <c r="B643" s="60"/>
    </row>
    <row r="644" spans="2:2" ht="15.75" customHeight="1" x14ac:dyDescent="0.3">
      <c r="B644" s="60"/>
    </row>
    <row r="645" spans="2:2" ht="15.75" customHeight="1" x14ac:dyDescent="0.3">
      <c r="B645" s="60"/>
    </row>
    <row r="646" spans="2:2" ht="15.75" customHeight="1" x14ac:dyDescent="0.3">
      <c r="B646" s="60"/>
    </row>
    <row r="647" spans="2:2" ht="15.75" customHeight="1" x14ac:dyDescent="0.3">
      <c r="B647" s="60"/>
    </row>
    <row r="648" spans="2:2" ht="15.75" customHeight="1" x14ac:dyDescent="0.3">
      <c r="B648" s="60"/>
    </row>
    <row r="649" spans="2:2" ht="15.75" customHeight="1" x14ac:dyDescent="0.3">
      <c r="B649" s="60"/>
    </row>
    <row r="650" spans="2:2" ht="15.75" customHeight="1" x14ac:dyDescent="0.3">
      <c r="B650" s="60"/>
    </row>
    <row r="651" spans="2:2" ht="15.75" customHeight="1" x14ac:dyDescent="0.3">
      <c r="B651" s="60"/>
    </row>
    <row r="652" spans="2:2" ht="15.75" customHeight="1" x14ac:dyDescent="0.3">
      <c r="B652" s="60"/>
    </row>
    <row r="653" spans="2:2" ht="15.75" customHeight="1" x14ac:dyDescent="0.3">
      <c r="B653" s="60"/>
    </row>
    <row r="654" spans="2:2" ht="15.75" customHeight="1" x14ac:dyDescent="0.3">
      <c r="B654" s="60"/>
    </row>
    <row r="655" spans="2:2" ht="15.75" customHeight="1" x14ac:dyDescent="0.3">
      <c r="B655" s="60"/>
    </row>
    <row r="656" spans="2:2" ht="15.75" customHeight="1" x14ac:dyDescent="0.3">
      <c r="B656" s="60"/>
    </row>
    <row r="657" spans="2:2" ht="15.75" customHeight="1" x14ac:dyDescent="0.3">
      <c r="B657" s="60"/>
    </row>
    <row r="658" spans="2:2" ht="15.75" customHeight="1" x14ac:dyDescent="0.3">
      <c r="B658" s="60"/>
    </row>
    <row r="659" spans="2:2" ht="15.75" customHeight="1" x14ac:dyDescent="0.3">
      <c r="B659" s="60"/>
    </row>
    <row r="660" spans="2:2" ht="15.75" customHeight="1" x14ac:dyDescent="0.3">
      <c r="B660" s="60"/>
    </row>
    <row r="661" spans="2:2" ht="15.75" customHeight="1" x14ac:dyDescent="0.3">
      <c r="B661" s="60"/>
    </row>
    <row r="662" spans="2:2" ht="15.75" customHeight="1" x14ac:dyDescent="0.3">
      <c r="B662" s="60"/>
    </row>
    <row r="663" spans="2:2" ht="15.75" customHeight="1" x14ac:dyDescent="0.3">
      <c r="B663" s="60"/>
    </row>
    <row r="664" spans="2:2" ht="15.75" customHeight="1" x14ac:dyDescent="0.3">
      <c r="B664" s="60"/>
    </row>
    <row r="665" spans="2:2" ht="15.75" customHeight="1" x14ac:dyDescent="0.3">
      <c r="B665" s="60"/>
    </row>
    <row r="666" spans="2:2" ht="15.75" customHeight="1" x14ac:dyDescent="0.3">
      <c r="B666" s="60"/>
    </row>
    <row r="667" spans="2:2" ht="15.75" customHeight="1" x14ac:dyDescent="0.3">
      <c r="B667" s="60"/>
    </row>
    <row r="668" spans="2:2" ht="15.75" customHeight="1" x14ac:dyDescent="0.3">
      <c r="B668" s="60"/>
    </row>
    <row r="669" spans="2:2" ht="15.75" customHeight="1" x14ac:dyDescent="0.3">
      <c r="B669" s="60"/>
    </row>
    <row r="670" spans="2:2" ht="15.75" customHeight="1" x14ac:dyDescent="0.3">
      <c r="B670" s="60"/>
    </row>
    <row r="671" spans="2:2" ht="15.75" customHeight="1" x14ac:dyDescent="0.3">
      <c r="B671" s="60"/>
    </row>
    <row r="672" spans="2:2" ht="15.75" customHeight="1" x14ac:dyDescent="0.3">
      <c r="B672" s="60"/>
    </row>
    <row r="673" spans="2:2" ht="15.75" customHeight="1" x14ac:dyDescent="0.3">
      <c r="B673" s="60"/>
    </row>
    <row r="674" spans="2:2" ht="15.75" customHeight="1" x14ac:dyDescent="0.3">
      <c r="B674" s="60"/>
    </row>
    <row r="675" spans="2:2" ht="15.75" customHeight="1" x14ac:dyDescent="0.3">
      <c r="B675" s="60"/>
    </row>
    <row r="676" spans="2:2" ht="15.75" customHeight="1" x14ac:dyDescent="0.3">
      <c r="B676" s="60"/>
    </row>
    <row r="677" spans="2:2" ht="15.75" customHeight="1" x14ac:dyDescent="0.3">
      <c r="B677" s="60"/>
    </row>
    <row r="678" spans="2:2" ht="15.75" customHeight="1" x14ac:dyDescent="0.3">
      <c r="B678" s="60"/>
    </row>
    <row r="679" spans="2:2" ht="15.75" customHeight="1" x14ac:dyDescent="0.3">
      <c r="B679" s="60"/>
    </row>
    <row r="680" spans="2:2" ht="15.75" customHeight="1" x14ac:dyDescent="0.3">
      <c r="B680" s="60"/>
    </row>
    <row r="681" spans="2:2" ht="15.75" customHeight="1" x14ac:dyDescent="0.3">
      <c r="B681" s="60"/>
    </row>
    <row r="682" spans="2:2" ht="15.75" customHeight="1" x14ac:dyDescent="0.3">
      <c r="B682" s="60"/>
    </row>
    <row r="683" spans="2:2" ht="15.75" customHeight="1" x14ac:dyDescent="0.3">
      <c r="B683" s="60"/>
    </row>
    <row r="684" spans="2:2" ht="15.75" customHeight="1" x14ac:dyDescent="0.3">
      <c r="B684" s="60"/>
    </row>
    <row r="685" spans="2:2" ht="15.75" customHeight="1" x14ac:dyDescent="0.3">
      <c r="B685" s="60"/>
    </row>
    <row r="686" spans="2:2" ht="15.75" customHeight="1" x14ac:dyDescent="0.3">
      <c r="B686" s="60"/>
    </row>
    <row r="687" spans="2:2" ht="15.75" customHeight="1" x14ac:dyDescent="0.3">
      <c r="B687" s="60"/>
    </row>
    <row r="688" spans="2:2" ht="15.75" customHeight="1" x14ac:dyDescent="0.3">
      <c r="B688" s="60"/>
    </row>
    <row r="689" spans="2:2" ht="15.75" customHeight="1" x14ac:dyDescent="0.3">
      <c r="B689" s="60"/>
    </row>
    <row r="690" spans="2:2" ht="15.75" customHeight="1" x14ac:dyDescent="0.3">
      <c r="B690" s="60"/>
    </row>
    <row r="691" spans="2:2" ht="15.75" customHeight="1" x14ac:dyDescent="0.3">
      <c r="B691" s="60"/>
    </row>
    <row r="692" spans="2:2" ht="15.75" customHeight="1" x14ac:dyDescent="0.3">
      <c r="B692" s="60"/>
    </row>
    <row r="693" spans="2:2" ht="15.75" customHeight="1" x14ac:dyDescent="0.3">
      <c r="B693" s="60"/>
    </row>
    <row r="694" spans="2:2" ht="15.75" customHeight="1" x14ac:dyDescent="0.3">
      <c r="B694" s="60"/>
    </row>
    <row r="695" spans="2:2" ht="15.75" customHeight="1" x14ac:dyDescent="0.3">
      <c r="B695" s="60"/>
    </row>
    <row r="696" spans="2:2" ht="15.75" customHeight="1" x14ac:dyDescent="0.3">
      <c r="B696" s="60"/>
    </row>
    <row r="697" spans="2:2" ht="15.75" customHeight="1" x14ac:dyDescent="0.3">
      <c r="B697" s="60"/>
    </row>
    <row r="698" spans="2:2" ht="15.75" customHeight="1" x14ac:dyDescent="0.3">
      <c r="B698" s="60"/>
    </row>
    <row r="699" spans="2:2" ht="15.75" customHeight="1" x14ac:dyDescent="0.3">
      <c r="B699" s="60"/>
    </row>
    <row r="700" spans="2:2" ht="15.75" customHeight="1" x14ac:dyDescent="0.3">
      <c r="B700" s="60"/>
    </row>
    <row r="701" spans="2:2" ht="15.75" customHeight="1" x14ac:dyDescent="0.3">
      <c r="B701" s="60"/>
    </row>
    <row r="702" spans="2:2" ht="15.75" customHeight="1" x14ac:dyDescent="0.3">
      <c r="B702" s="60"/>
    </row>
    <row r="703" spans="2:2" ht="15.75" customHeight="1" x14ac:dyDescent="0.3">
      <c r="B703" s="60"/>
    </row>
    <row r="704" spans="2:2" ht="15.75" customHeight="1" x14ac:dyDescent="0.3">
      <c r="B704" s="60"/>
    </row>
    <row r="705" spans="2:2" ht="15.75" customHeight="1" x14ac:dyDescent="0.3">
      <c r="B705" s="60"/>
    </row>
    <row r="706" spans="2:2" ht="15.75" customHeight="1" x14ac:dyDescent="0.3">
      <c r="B706" s="60"/>
    </row>
    <row r="707" spans="2:2" ht="15.75" customHeight="1" x14ac:dyDescent="0.3">
      <c r="B707" s="60"/>
    </row>
    <row r="708" spans="2:2" ht="15.75" customHeight="1" x14ac:dyDescent="0.3">
      <c r="B708" s="60"/>
    </row>
    <row r="709" spans="2:2" ht="15.75" customHeight="1" x14ac:dyDescent="0.3">
      <c r="B709" s="60"/>
    </row>
    <row r="710" spans="2:2" ht="15.75" customHeight="1" x14ac:dyDescent="0.3">
      <c r="B710" s="60"/>
    </row>
    <row r="711" spans="2:2" ht="15.75" customHeight="1" x14ac:dyDescent="0.3">
      <c r="B711" s="60"/>
    </row>
    <row r="712" spans="2:2" ht="15.75" customHeight="1" x14ac:dyDescent="0.3">
      <c r="B712" s="60"/>
    </row>
    <row r="713" spans="2:2" ht="15.75" customHeight="1" x14ac:dyDescent="0.3">
      <c r="B713" s="60"/>
    </row>
    <row r="714" spans="2:2" ht="15.75" customHeight="1" x14ac:dyDescent="0.3">
      <c r="B714" s="60"/>
    </row>
    <row r="715" spans="2:2" ht="15.75" customHeight="1" x14ac:dyDescent="0.3">
      <c r="B715" s="60"/>
    </row>
    <row r="716" spans="2:2" ht="15.75" customHeight="1" x14ac:dyDescent="0.3">
      <c r="B716" s="60"/>
    </row>
    <row r="717" spans="2:2" ht="15.75" customHeight="1" x14ac:dyDescent="0.3">
      <c r="B717" s="60"/>
    </row>
    <row r="718" spans="2:2" ht="15.75" customHeight="1" x14ac:dyDescent="0.3">
      <c r="B718" s="60"/>
    </row>
    <row r="719" spans="2:2" ht="15.75" customHeight="1" x14ac:dyDescent="0.3">
      <c r="B719" s="60"/>
    </row>
    <row r="720" spans="2:2" ht="15.75" customHeight="1" x14ac:dyDescent="0.3">
      <c r="B720" s="60"/>
    </row>
    <row r="721" spans="2:2" ht="15.75" customHeight="1" x14ac:dyDescent="0.3">
      <c r="B721" s="60"/>
    </row>
    <row r="722" spans="2:2" ht="15.75" customHeight="1" x14ac:dyDescent="0.3">
      <c r="B722" s="60"/>
    </row>
    <row r="723" spans="2:2" ht="15.75" customHeight="1" x14ac:dyDescent="0.3">
      <c r="B723" s="60"/>
    </row>
    <row r="724" spans="2:2" ht="15.75" customHeight="1" x14ac:dyDescent="0.3">
      <c r="B724" s="60"/>
    </row>
    <row r="725" spans="2:2" ht="15.75" customHeight="1" x14ac:dyDescent="0.3">
      <c r="B725" s="60"/>
    </row>
    <row r="726" spans="2:2" ht="15.75" customHeight="1" x14ac:dyDescent="0.3">
      <c r="B726" s="60"/>
    </row>
    <row r="727" spans="2:2" ht="15.75" customHeight="1" x14ac:dyDescent="0.3">
      <c r="B727" s="60"/>
    </row>
    <row r="728" spans="2:2" ht="15.75" customHeight="1" x14ac:dyDescent="0.3">
      <c r="B728" s="60"/>
    </row>
    <row r="729" spans="2:2" ht="15.75" customHeight="1" x14ac:dyDescent="0.3">
      <c r="B729" s="60"/>
    </row>
    <row r="730" spans="2:2" ht="15.75" customHeight="1" x14ac:dyDescent="0.3">
      <c r="B730" s="60"/>
    </row>
    <row r="731" spans="2:2" ht="15.75" customHeight="1" x14ac:dyDescent="0.3">
      <c r="B731" s="60"/>
    </row>
    <row r="732" spans="2:2" ht="15.75" customHeight="1" x14ac:dyDescent="0.3">
      <c r="B732" s="60"/>
    </row>
    <row r="733" spans="2:2" ht="15.75" customHeight="1" x14ac:dyDescent="0.3">
      <c r="B733" s="60"/>
    </row>
    <row r="734" spans="2:2" ht="15.75" customHeight="1" x14ac:dyDescent="0.3">
      <c r="B734" s="60"/>
    </row>
    <row r="735" spans="2:2" ht="15.75" customHeight="1" x14ac:dyDescent="0.3">
      <c r="B735" s="60"/>
    </row>
    <row r="736" spans="2:2" ht="15.75" customHeight="1" x14ac:dyDescent="0.3">
      <c r="B736" s="60"/>
    </row>
    <row r="737" spans="2:2" ht="15.75" customHeight="1" x14ac:dyDescent="0.3">
      <c r="B737" s="60"/>
    </row>
    <row r="738" spans="2:2" ht="15.75" customHeight="1" x14ac:dyDescent="0.3">
      <c r="B738" s="60"/>
    </row>
    <row r="739" spans="2:2" ht="15.75" customHeight="1" x14ac:dyDescent="0.3">
      <c r="B739" s="60"/>
    </row>
    <row r="740" spans="2:2" ht="15.75" customHeight="1" x14ac:dyDescent="0.3">
      <c r="B740" s="60"/>
    </row>
    <row r="741" spans="2:2" ht="15.75" customHeight="1" x14ac:dyDescent="0.3">
      <c r="B741" s="60"/>
    </row>
    <row r="742" spans="2:2" ht="15.75" customHeight="1" x14ac:dyDescent="0.3">
      <c r="B742" s="60"/>
    </row>
    <row r="743" spans="2:2" ht="15.75" customHeight="1" x14ac:dyDescent="0.3">
      <c r="B743" s="60"/>
    </row>
    <row r="744" spans="2:2" ht="15.75" customHeight="1" x14ac:dyDescent="0.3">
      <c r="B744" s="60"/>
    </row>
    <row r="745" spans="2:2" ht="15.75" customHeight="1" x14ac:dyDescent="0.3">
      <c r="B745" s="60"/>
    </row>
    <row r="746" spans="2:2" ht="15.75" customHeight="1" x14ac:dyDescent="0.3">
      <c r="B746" s="60"/>
    </row>
    <row r="747" spans="2:2" ht="15.75" customHeight="1" x14ac:dyDescent="0.3">
      <c r="B747" s="60"/>
    </row>
    <row r="748" spans="2:2" ht="15.75" customHeight="1" x14ac:dyDescent="0.3">
      <c r="B748" s="60"/>
    </row>
    <row r="749" spans="2:2" ht="15.75" customHeight="1" x14ac:dyDescent="0.3">
      <c r="B749" s="60"/>
    </row>
    <row r="750" spans="2:2" ht="15.75" customHeight="1" x14ac:dyDescent="0.3">
      <c r="B750" s="60"/>
    </row>
    <row r="751" spans="2:2" ht="15.75" customHeight="1" x14ac:dyDescent="0.3">
      <c r="B751" s="60"/>
    </row>
    <row r="752" spans="2:2" ht="15.75" customHeight="1" x14ac:dyDescent="0.3">
      <c r="B752" s="60"/>
    </row>
    <row r="753" spans="2:2" ht="15.75" customHeight="1" x14ac:dyDescent="0.3">
      <c r="B753" s="60"/>
    </row>
    <row r="754" spans="2:2" ht="15.75" customHeight="1" x14ac:dyDescent="0.3">
      <c r="B754" s="60"/>
    </row>
    <row r="755" spans="2:2" ht="15.75" customHeight="1" x14ac:dyDescent="0.3">
      <c r="B755" s="60"/>
    </row>
    <row r="756" spans="2:2" ht="15.75" customHeight="1" x14ac:dyDescent="0.3">
      <c r="B756" s="60"/>
    </row>
    <row r="757" spans="2:2" ht="15.75" customHeight="1" x14ac:dyDescent="0.3">
      <c r="B757" s="60"/>
    </row>
    <row r="758" spans="2:2" ht="15.75" customHeight="1" x14ac:dyDescent="0.3">
      <c r="B758" s="60"/>
    </row>
    <row r="759" spans="2:2" ht="15.75" customHeight="1" x14ac:dyDescent="0.3">
      <c r="B759" s="60"/>
    </row>
    <row r="760" spans="2:2" ht="15.75" customHeight="1" x14ac:dyDescent="0.3">
      <c r="B760" s="60"/>
    </row>
    <row r="761" spans="2:2" ht="15.75" customHeight="1" x14ac:dyDescent="0.3">
      <c r="B761" s="60"/>
    </row>
    <row r="762" spans="2:2" ht="15.75" customHeight="1" x14ac:dyDescent="0.3">
      <c r="B762" s="60"/>
    </row>
    <row r="763" spans="2:2" ht="15.75" customHeight="1" x14ac:dyDescent="0.3">
      <c r="B763" s="60"/>
    </row>
    <row r="764" spans="2:2" ht="15.75" customHeight="1" x14ac:dyDescent="0.3">
      <c r="B764" s="60"/>
    </row>
    <row r="765" spans="2:2" ht="15.75" customHeight="1" x14ac:dyDescent="0.3">
      <c r="B765" s="60"/>
    </row>
    <row r="766" spans="2:2" ht="15.75" customHeight="1" x14ac:dyDescent="0.3">
      <c r="B766" s="60"/>
    </row>
    <row r="767" spans="2:2" ht="15.75" customHeight="1" x14ac:dyDescent="0.3">
      <c r="B767" s="60"/>
    </row>
    <row r="768" spans="2:2" ht="15.75" customHeight="1" x14ac:dyDescent="0.3">
      <c r="B768" s="60"/>
    </row>
    <row r="769" spans="2:2" ht="15.75" customHeight="1" x14ac:dyDescent="0.3">
      <c r="B769" s="60"/>
    </row>
    <row r="770" spans="2:2" ht="15.75" customHeight="1" x14ac:dyDescent="0.3">
      <c r="B770" s="60"/>
    </row>
    <row r="771" spans="2:2" ht="15.75" customHeight="1" x14ac:dyDescent="0.3">
      <c r="B771" s="60"/>
    </row>
    <row r="772" spans="2:2" ht="15.75" customHeight="1" x14ac:dyDescent="0.3">
      <c r="B772" s="60"/>
    </row>
    <row r="773" spans="2:2" ht="15.75" customHeight="1" x14ac:dyDescent="0.3">
      <c r="B773" s="60"/>
    </row>
    <row r="774" spans="2:2" ht="15.75" customHeight="1" x14ac:dyDescent="0.3">
      <c r="B774" s="60"/>
    </row>
    <row r="775" spans="2:2" ht="15.75" customHeight="1" x14ac:dyDescent="0.3">
      <c r="B775" s="60"/>
    </row>
    <row r="776" spans="2:2" ht="15.75" customHeight="1" x14ac:dyDescent="0.3">
      <c r="B776" s="60"/>
    </row>
    <row r="777" spans="2:2" ht="15.75" customHeight="1" x14ac:dyDescent="0.3">
      <c r="B777" s="60"/>
    </row>
    <row r="778" spans="2:2" ht="15.75" customHeight="1" x14ac:dyDescent="0.3">
      <c r="B778" s="60"/>
    </row>
    <row r="779" spans="2:2" ht="15.75" customHeight="1" x14ac:dyDescent="0.3">
      <c r="B779" s="60"/>
    </row>
    <row r="780" spans="2:2" ht="15.75" customHeight="1" x14ac:dyDescent="0.3">
      <c r="B780" s="60"/>
    </row>
    <row r="781" spans="2:2" ht="15.75" customHeight="1" x14ac:dyDescent="0.3">
      <c r="B781" s="60"/>
    </row>
    <row r="782" spans="2:2" ht="15.75" customHeight="1" x14ac:dyDescent="0.3">
      <c r="B782" s="60"/>
    </row>
    <row r="783" spans="2:2" ht="15.75" customHeight="1" x14ac:dyDescent="0.3">
      <c r="B783" s="60"/>
    </row>
    <row r="784" spans="2:2" ht="15.75" customHeight="1" x14ac:dyDescent="0.3">
      <c r="B784" s="60"/>
    </row>
    <row r="785" spans="2:2" ht="15.75" customHeight="1" x14ac:dyDescent="0.3">
      <c r="B785" s="60"/>
    </row>
    <row r="786" spans="2:2" ht="15.75" customHeight="1" x14ac:dyDescent="0.3">
      <c r="B786" s="60"/>
    </row>
    <row r="787" spans="2:2" ht="15.75" customHeight="1" x14ac:dyDescent="0.3">
      <c r="B787" s="60"/>
    </row>
    <row r="788" spans="2:2" ht="15.75" customHeight="1" x14ac:dyDescent="0.3">
      <c r="B788" s="60"/>
    </row>
    <row r="789" spans="2:2" ht="15.75" customHeight="1" x14ac:dyDescent="0.3">
      <c r="B789" s="60"/>
    </row>
    <row r="790" spans="2:2" ht="15.75" customHeight="1" x14ac:dyDescent="0.3">
      <c r="B790" s="60"/>
    </row>
    <row r="791" spans="2:2" ht="15.75" customHeight="1" x14ac:dyDescent="0.3">
      <c r="B791" s="60"/>
    </row>
    <row r="792" spans="2:2" ht="15.75" customHeight="1" x14ac:dyDescent="0.3">
      <c r="B792" s="60"/>
    </row>
    <row r="793" spans="2:2" ht="15.75" customHeight="1" x14ac:dyDescent="0.3">
      <c r="B793" s="60"/>
    </row>
    <row r="794" spans="2:2" ht="15.75" customHeight="1" x14ac:dyDescent="0.3">
      <c r="B794" s="60"/>
    </row>
    <row r="795" spans="2:2" ht="15.75" customHeight="1" x14ac:dyDescent="0.3">
      <c r="B795" s="60"/>
    </row>
    <row r="796" spans="2:2" ht="15.75" customHeight="1" x14ac:dyDescent="0.3">
      <c r="B796" s="60"/>
    </row>
    <row r="797" spans="2:2" ht="15.75" customHeight="1" x14ac:dyDescent="0.3">
      <c r="B797" s="60"/>
    </row>
    <row r="798" spans="2:2" ht="15.75" customHeight="1" x14ac:dyDescent="0.3">
      <c r="B798" s="60"/>
    </row>
    <row r="799" spans="2:2" ht="15.75" customHeight="1" x14ac:dyDescent="0.3">
      <c r="B799" s="60"/>
    </row>
    <row r="800" spans="2:2" ht="15.75" customHeight="1" x14ac:dyDescent="0.3">
      <c r="B800" s="60"/>
    </row>
    <row r="801" spans="2:2" ht="15.75" customHeight="1" x14ac:dyDescent="0.3">
      <c r="B801" s="60"/>
    </row>
    <row r="802" spans="2:2" ht="15.75" customHeight="1" x14ac:dyDescent="0.3">
      <c r="B802" s="60"/>
    </row>
    <row r="803" spans="2:2" ht="15.75" customHeight="1" x14ac:dyDescent="0.3">
      <c r="B803" s="60"/>
    </row>
    <row r="804" spans="2:2" ht="15.75" customHeight="1" x14ac:dyDescent="0.3">
      <c r="B804" s="60"/>
    </row>
    <row r="805" spans="2:2" ht="15.75" customHeight="1" x14ac:dyDescent="0.3">
      <c r="B805" s="60"/>
    </row>
    <row r="806" spans="2:2" ht="15.75" customHeight="1" x14ac:dyDescent="0.3">
      <c r="B806" s="60"/>
    </row>
    <row r="807" spans="2:2" ht="15.75" customHeight="1" x14ac:dyDescent="0.3">
      <c r="B807" s="60"/>
    </row>
    <row r="808" spans="2:2" ht="15.75" customHeight="1" x14ac:dyDescent="0.3">
      <c r="B808" s="60"/>
    </row>
    <row r="809" spans="2:2" ht="15.75" customHeight="1" x14ac:dyDescent="0.3">
      <c r="B809" s="60"/>
    </row>
    <row r="810" spans="2:2" ht="15.75" customHeight="1" x14ac:dyDescent="0.3">
      <c r="B810" s="60"/>
    </row>
    <row r="811" spans="2:2" ht="15.75" customHeight="1" x14ac:dyDescent="0.3">
      <c r="B811" s="60"/>
    </row>
    <row r="812" spans="2:2" ht="15.75" customHeight="1" x14ac:dyDescent="0.3">
      <c r="B812" s="60"/>
    </row>
    <row r="813" spans="2:2" ht="15.75" customHeight="1" x14ac:dyDescent="0.3">
      <c r="B813" s="60"/>
    </row>
    <row r="814" spans="2:2" ht="15.75" customHeight="1" x14ac:dyDescent="0.3">
      <c r="B814" s="60"/>
    </row>
    <row r="815" spans="2:2" ht="15.75" customHeight="1" x14ac:dyDescent="0.3">
      <c r="B815" s="60"/>
    </row>
    <row r="816" spans="2:2" ht="15.75" customHeight="1" x14ac:dyDescent="0.3">
      <c r="B816" s="60"/>
    </row>
    <row r="817" spans="2:2" ht="15.75" customHeight="1" x14ac:dyDescent="0.3">
      <c r="B817" s="60"/>
    </row>
    <row r="818" spans="2:2" ht="15.75" customHeight="1" x14ac:dyDescent="0.3">
      <c r="B818" s="60"/>
    </row>
    <row r="819" spans="2:2" ht="15.75" customHeight="1" x14ac:dyDescent="0.3">
      <c r="B819" s="60"/>
    </row>
    <row r="820" spans="2:2" ht="15.75" customHeight="1" x14ac:dyDescent="0.3">
      <c r="B820" s="60"/>
    </row>
    <row r="821" spans="2:2" ht="15.75" customHeight="1" x14ac:dyDescent="0.3">
      <c r="B821" s="60"/>
    </row>
    <row r="822" spans="2:2" ht="15.75" customHeight="1" x14ac:dyDescent="0.3">
      <c r="B822" s="60"/>
    </row>
    <row r="823" spans="2:2" ht="15.75" customHeight="1" x14ac:dyDescent="0.3">
      <c r="B823" s="60"/>
    </row>
    <row r="824" spans="2:2" ht="15.75" customHeight="1" x14ac:dyDescent="0.3">
      <c r="B824" s="60"/>
    </row>
    <row r="825" spans="2:2" ht="15.75" customHeight="1" x14ac:dyDescent="0.3">
      <c r="B825" s="60"/>
    </row>
    <row r="826" spans="2:2" ht="15.75" customHeight="1" x14ac:dyDescent="0.3">
      <c r="B826" s="60"/>
    </row>
    <row r="827" spans="2:2" ht="15.75" customHeight="1" x14ac:dyDescent="0.3">
      <c r="B827" s="60"/>
    </row>
    <row r="828" spans="2:2" ht="15.75" customHeight="1" x14ac:dyDescent="0.3">
      <c r="B828" s="60"/>
    </row>
    <row r="829" spans="2:2" ht="15.75" customHeight="1" x14ac:dyDescent="0.3">
      <c r="B829" s="60"/>
    </row>
    <row r="830" spans="2:2" ht="15.75" customHeight="1" x14ac:dyDescent="0.3">
      <c r="B830" s="60"/>
    </row>
    <row r="831" spans="2:2" ht="15.75" customHeight="1" x14ac:dyDescent="0.3">
      <c r="B831" s="60"/>
    </row>
    <row r="832" spans="2:2" ht="15.75" customHeight="1" x14ac:dyDescent="0.3">
      <c r="B832" s="60"/>
    </row>
    <row r="833" spans="2:2" ht="15.75" customHeight="1" x14ac:dyDescent="0.3">
      <c r="B833" s="60"/>
    </row>
    <row r="834" spans="2:2" ht="15.75" customHeight="1" x14ac:dyDescent="0.3">
      <c r="B834" s="60"/>
    </row>
    <row r="835" spans="2:2" ht="15.75" customHeight="1" x14ac:dyDescent="0.3">
      <c r="B835" s="60"/>
    </row>
    <row r="836" spans="2:2" ht="15.75" customHeight="1" x14ac:dyDescent="0.3">
      <c r="B836" s="60"/>
    </row>
    <row r="837" spans="2:2" ht="15.75" customHeight="1" x14ac:dyDescent="0.3">
      <c r="B837" s="60"/>
    </row>
    <row r="838" spans="2:2" ht="15.75" customHeight="1" x14ac:dyDescent="0.3">
      <c r="B838" s="60"/>
    </row>
    <row r="839" spans="2:2" ht="15.75" customHeight="1" x14ac:dyDescent="0.3">
      <c r="B839" s="60"/>
    </row>
    <row r="840" spans="2:2" ht="15.75" customHeight="1" x14ac:dyDescent="0.3">
      <c r="B840" s="60"/>
    </row>
    <row r="841" spans="2:2" ht="15.75" customHeight="1" x14ac:dyDescent="0.3">
      <c r="B841" s="60"/>
    </row>
    <row r="842" spans="2:2" ht="15.75" customHeight="1" x14ac:dyDescent="0.3">
      <c r="B842" s="60"/>
    </row>
    <row r="843" spans="2:2" ht="15.75" customHeight="1" x14ac:dyDescent="0.3">
      <c r="B843" s="60"/>
    </row>
    <row r="844" spans="2:2" ht="15.75" customHeight="1" x14ac:dyDescent="0.3">
      <c r="B844" s="60"/>
    </row>
    <row r="845" spans="2:2" ht="15.75" customHeight="1" x14ac:dyDescent="0.3">
      <c r="B845" s="60"/>
    </row>
    <row r="846" spans="2:2" ht="15.75" customHeight="1" x14ac:dyDescent="0.3">
      <c r="B846" s="60"/>
    </row>
    <row r="847" spans="2:2" ht="15.75" customHeight="1" x14ac:dyDescent="0.3">
      <c r="B847" s="60"/>
    </row>
    <row r="848" spans="2:2" ht="15.75" customHeight="1" x14ac:dyDescent="0.3">
      <c r="B848" s="60"/>
    </row>
    <row r="849" spans="2:2" ht="15.75" customHeight="1" x14ac:dyDescent="0.3">
      <c r="B849" s="60"/>
    </row>
    <row r="850" spans="2:2" ht="15.75" customHeight="1" x14ac:dyDescent="0.3">
      <c r="B850" s="60"/>
    </row>
    <row r="851" spans="2:2" ht="15.75" customHeight="1" x14ac:dyDescent="0.3">
      <c r="B851" s="60"/>
    </row>
    <row r="852" spans="2:2" ht="15.75" customHeight="1" x14ac:dyDescent="0.3">
      <c r="B852" s="60"/>
    </row>
    <row r="853" spans="2:2" ht="15.75" customHeight="1" x14ac:dyDescent="0.3">
      <c r="B853" s="60"/>
    </row>
    <row r="854" spans="2:2" ht="15.75" customHeight="1" x14ac:dyDescent="0.3">
      <c r="B854" s="60"/>
    </row>
    <row r="855" spans="2:2" ht="15.75" customHeight="1" x14ac:dyDescent="0.3">
      <c r="B855" s="60"/>
    </row>
    <row r="856" spans="2:2" ht="15.75" customHeight="1" x14ac:dyDescent="0.3">
      <c r="B856" s="60"/>
    </row>
    <row r="857" spans="2:2" ht="15.75" customHeight="1" x14ac:dyDescent="0.3">
      <c r="B857" s="60"/>
    </row>
    <row r="858" spans="2:2" ht="15.75" customHeight="1" x14ac:dyDescent="0.3">
      <c r="B858" s="60"/>
    </row>
    <row r="859" spans="2:2" ht="15.75" customHeight="1" x14ac:dyDescent="0.3">
      <c r="B859" s="60"/>
    </row>
    <row r="860" spans="2:2" ht="15.75" customHeight="1" x14ac:dyDescent="0.3">
      <c r="B860" s="60"/>
    </row>
    <row r="861" spans="2:2" ht="15.75" customHeight="1" x14ac:dyDescent="0.3">
      <c r="B861" s="60"/>
    </row>
    <row r="862" spans="2:2" ht="15.75" customHeight="1" x14ac:dyDescent="0.3">
      <c r="B862" s="60"/>
    </row>
    <row r="863" spans="2:2" ht="15.75" customHeight="1" x14ac:dyDescent="0.3">
      <c r="B863" s="60"/>
    </row>
    <row r="864" spans="2:2" ht="15.75" customHeight="1" x14ac:dyDescent="0.3">
      <c r="B864" s="60"/>
    </row>
    <row r="865" spans="2:2" ht="15.75" customHeight="1" x14ac:dyDescent="0.3">
      <c r="B865" s="60"/>
    </row>
    <row r="866" spans="2:2" ht="15.75" customHeight="1" x14ac:dyDescent="0.3">
      <c r="B866" s="60"/>
    </row>
    <row r="867" spans="2:2" ht="15.75" customHeight="1" x14ac:dyDescent="0.3">
      <c r="B867" s="60"/>
    </row>
    <row r="868" spans="2:2" ht="15.75" customHeight="1" x14ac:dyDescent="0.3">
      <c r="B868" s="60"/>
    </row>
    <row r="869" spans="2:2" ht="15.75" customHeight="1" x14ac:dyDescent="0.3">
      <c r="B869" s="60"/>
    </row>
    <row r="870" spans="2:2" ht="15.75" customHeight="1" x14ac:dyDescent="0.3">
      <c r="B870" s="60"/>
    </row>
    <row r="871" spans="2:2" ht="15.75" customHeight="1" x14ac:dyDescent="0.3">
      <c r="B871" s="60"/>
    </row>
    <row r="872" spans="2:2" ht="15.75" customHeight="1" x14ac:dyDescent="0.3">
      <c r="B872" s="60"/>
    </row>
    <row r="873" spans="2:2" ht="15.75" customHeight="1" x14ac:dyDescent="0.3">
      <c r="B873" s="60"/>
    </row>
    <row r="874" spans="2:2" ht="15.75" customHeight="1" x14ac:dyDescent="0.3">
      <c r="B874" s="60"/>
    </row>
    <row r="875" spans="2:2" ht="15.75" customHeight="1" x14ac:dyDescent="0.3">
      <c r="B875" s="60"/>
    </row>
    <row r="876" spans="2:2" ht="15.75" customHeight="1" x14ac:dyDescent="0.3">
      <c r="B876" s="60"/>
    </row>
    <row r="877" spans="2:2" ht="15.75" customHeight="1" x14ac:dyDescent="0.3">
      <c r="B877" s="60"/>
    </row>
    <row r="878" spans="2:2" ht="15.75" customHeight="1" x14ac:dyDescent="0.3">
      <c r="B878" s="60"/>
    </row>
    <row r="879" spans="2:2" ht="15.75" customHeight="1" x14ac:dyDescent="0.3">
      <c r="B879" s="60"/>
    </row>
    <row r="880" spans="2:2" ht="15.75" customHeight="1" x14ac:dyDescent="0.3">
      <c r="B880" s="60"/>
    </row>
    <row r="881" spans="2:2" ht="15.75" customHeight="1" x14ac:dyDescent="0.3">
      <c r="B881" s="60"/>
    </row>
    <row r="882" spans="2:2" ht="15.75" customHeight="1" x14ac:dyDescent="0.3">
      <c r="B882" s="60"/>
    </row>
    <row r="883" spans="2:2" ht="15.75" customHeight="1" x14ac:dyDescent="0.3">
      <c r="B883" s="60"/>
    </row>
    <row r="884" spans="2:2" ht="15.75" customHeight="1" x14ac:dyDescent="0.3">
      <c r="B884" s="60"/>
    </row>
    <row r="885" spans="2:2" ht="15.75" customHeight="1" x14ac:dyDescent="0.3">
      <c r="B885" s="60"/>
    </row>
    <row r="886" spans="2:2" ht="15.75" customHeight="1" x14ac:dyDescent="0.3">
      <c r="B886" s="60"/>
    </row>
    <row r="887" spans="2:2" ht="15.75" customHeight="1" x14ac:dyDescent="0.3">
      <c r="B887" s="60"/>
    </row>
    <row r="888" spans="2:2" ht="15.75" customHeight="1" x14ac:dyDescent="0.3">
      <c r="B888" s="60"/>
    </row>
    <row r="889" spans="2:2" ht="15.75" customHeight="1" x14ac:dyDescent="0.3">
      <c r="B889" s="60"/>
    </row>
    <row r="890" spans="2:2" ht="15.75" customHeight="1" x14ac:dyDescent="0.3">
      <c r="B890" s="60"/>
    </row>
    <row r="891" spans="2:2" ht="15.75" customHeight="1" x14ac:dyDescent="0.3">
      <c r="B891" s="60"/>
    </row>
    <row r="892" spans="2:2" ht="15.75" customHeight="1" x14ac:dyDescent="0.3">
      <c r="B892" s="60"/>
    </row>
    <row r="893" spans="2:2" ht="15.75" customHeight="1" x14ac:dyDescent="0.3">
      <c r="B893" s="60"/>
    </row>
    <row r="894" spans="2:2" ht="15.75" customHeight="1" x14ac:dyDescent="0.3">
      <c r="B894" s="60"/>
    </row>
    <row r="895" spans="2:2" ht="15.75" customHeight="1" x14ac:dyDescent="0.3">
      <c r="B895" s="60"/>
    </row>
    <row r="896" spans="2:2" ht="15.75" customHeight="1" x14ac:dyDescent="0.3">
      <c r="B896" s="60"/>
    </row>
    <row r="897" spans="2:2" ht="15.75" customHeight="1" x14ac:dyDescent="0.3">
      <c r="B897" s="60"/>
    </row>
    <row r="898" spans="2:2" ht="15.75" customHeight="1" x14ac:dyDescent="0.3">
      <c r="B898" s="60"/>
    </row>
    <row r="899" spans="2:2" ht="15.75" customHeight="1" x14ac:dyDescent="0.3">
      <c r="B899" s="60"/>
    </row>
    <row r="900" spans="2:2" ht="15.75" customHeight="1" x14ac:dyDescent="0.3">
      <c r="B900" s="60"/>
    </row>
    <row r="901" spans="2:2" ht="15.75" customHeight="1" x14ac:dyDescent="0.3">
      <c r="B901" s="60"/>
    </row>
    <row r="902" spans="2:2" ht="15.75" customHeight="1" x14ac:dyDescent="0.3">
      <c r="B902" s="60"/>
    </row>
    <row r="903" spans="2:2" ht="15.75" customHeight="1" x14ac:dyDescent="0.3">
      <c r="B903" s="60"/>
    </row>
    <row r="904" spans="2:2" ht="15.75" customHeight="1" x14ac:dyDescent="0.3">
      <c r="B904" s="60"/>
    </row>
    <row r="905" spans="2:2" ht="15.75" customHeight="1" x14ac:dyDescent="0.3">
      <c r="B905" s="60"/>
    </row>
    <row r="906" spans="2:2" ht="15.75" customHeight="1" x14ac:dyDescent="0.3">
      <c r="B906" s="60"/>
    </row>
    <row r="907" spans="2:2" ht="15.75" customHeight="1" x14ac:dyDescent="0.3">
      <c r="B907" s="60"/>
    </row>
    <row r="908" spans="2:2" ht="15.75" customHeight="1" x14ac:dyDescent="0.3">
      <c r="B908" s="60"/>
    </row>
    <row r="909" spans="2:2" ht="15.75" customHeight="1" x14ac:dyDescent="0.3">
      <c r="B909" s="60"/>
    </row>
    <row r="910" spans="2:2" ht="15.75" customHeight="1" x14ac:dyDescent="0.3">
      <c r="B910" s="60"/>
    </row>
    <row r="911" spans="2:2" ht="15.75" customHeight="1" x14ac:dyDescent="0.3">
      <c r="B911" s="60"/>
    </row>
    <row r="912" spans="2:2" ht="15.75" customHeight="1" x14ac:dyDescent="0.3">
      <c r="B912" s="60"/>
    </row>
    <row r="913" spans="2:2" ht="15.75" customHeight="1" x14ac:dyDescent="0.3">
      <c r="B913" s="60"/>
    </row>
    <row r="914" spans="2:2" ht="15.75" customHeight="1" x14ac:dyDescent="0.3">
      <c r="B914" s="60"/>
    </row>
    <row r="915" spans="2:2" ht="15.75" customHeight="1" x14ac:dyDescent="0.3">
      <c r="B915" s="60"/>
    </row>
    <row r="916" spans="2:2" ht="15.75" customHeight="1" x14ac:dyDescent="0.3">
      <c r="B916" s="60"/>
    </row>
    <row r="917" spans="2:2" ht="15.75" customHeight="1" x14ac:dyDescent="0.3">
      <c r="B917" s="60"/>
    </row>
    <row r="918" spans="2:2" ht="15.75" customHeight="1" x14ac:dyDescent="0.3">
      <c r="B918" s="60"/>
    </row>
    <row r="919" spans="2:2" ht="15.75" customHeight="1" x14ac:dyDescent="0.3">
      <c r="B919" s="60"/>
    </row>
    <row r="920" spans="2:2" ht="15.75" customHeight="1" x14ac:dyDescent="0.3">
      <c r="B920" s="60"/>
    </row>
    <row r="921" spans="2:2" ht="15.75" customHeight="1" x14ac:dyDescent="0.3">
      <c r="B921" s="60"/>
    </row>
    <row r="922" spans="2:2" ht="15.75" customHeight="1" x14ac:dyDescent="0.3">
      <c r="B922" s="60"/>
    </row>
    <row r="923" spans="2:2" ht="15.75" customHeight="1" x14ac:dyDescent="0.3">
      <c r="B923" s="60"/>
    </row>
    <row r="924" spans="2:2" ht="15.75" customHeight="1" x14ac:dyDescent="0.3">
      <c r="B924" s="60"/>
    </row>
    <row r="925" spans="2:2" ht="15.75" customHeight="1" x14ac:dyDescent="0.3">
      <c r="B925" s="60"/>
    </row>
    <row r="926" spans="2:2" ht="15.75" customHeight="1" x14ac:dyDescent="0.3">
      <c r="B926" s="60"/>
    </row>
    <row r="927" spans="2:2" ht="15.75" customHeight="1" x14ac:dyDescent="0.3">
      <c r="B927" s="60"/>
    </row>
    <row r="928" spans="2:2" ht="15.75" customHeight="1" x14ac:dyDescent="0.3">
      <c r="B928" s="60"/>
    </row>
    <row r="929" spans="2:2" ht="15.75" customHeight="1" x14ac:dyDescent="0.3">
      <c r="B929" s="60"/>
    </row>
    <row r="930" spans="2:2" ht="15.75" customHeight="1" x14ac:dyDescent="0.3">
      <c r="B930" s="60"/>
    </row>
    <row r="931" spans="2:2" ht="15.75" customHeight="1" x14ac:dyDescent="0.3">
      <c r="B931" s="60"/>
    </row>
    <row r="932" spans="2:2" ht="15.75" customHeight="1" x14ac:dyDescent="0.3">
      <c r="B932" s="60"/>
    </row>
    <row r="933" spans="2:2" ht="15.75" customHeight="1" x14ac:dyDescent="0.3">
      <c r="B933" s="60"/>
    </row>
    <row r="934" spans="2:2" ht="15.75" customHeight="1" x14ac:dyDescent="0.3">
      <c r="B934" s="60"/>
    </row>
    <row r="935" spans="2:2" ht="15.75" customHeight="1" x14ac:dyDescent="0.3">
      <c r="B935" s="60"/>
    </row>
    <row r="936" spans="2:2" ht="15.75" customHeight="1" x14ac:dyDescent="0.3">
      <c r="B936" s="60"/>
    </row>
    <row r="937" spans="2:2" ht="15.75" customHeight="1" x14ac:dyDescent="0.3">
      <c r="B937" s="60"/>
    </row>
    <row r="938" spans="2:2" ht="15.75" customHeight="1" x14ac:dyDescent="0.3">
      <c r="B938" s="60"/>
    </row>
    <row r="939" spans="2:2" ht="15.75" customHeight="1" x14ac:dyDescent="0.3">
      <c r="B939" s="60"/>
    </row>
    <row r="940" spans="2:2" ht="15.75" customHeight="1" x14ac:dyDescent="0.3">
      <c r="B940" s="60"/>
    </row>
    <row r="941" spans="2:2" ht="15.75" customHeight="1" x14ac:dyDescent="0.3">
      <c r="B941" s="60"/>
    </row>
    <row r="942" spans="2:2" ht="15.75" customHeight="1" x14ac:dyDescent="0.3">
      <c r="B942" s="60"/>
    </row>
    <row r="943" spans="2:2" ht="15.75" customHeight="1" x14ac:dyDescent="0.3">
      <c r="B943" s="60"/>
    </row>
    <row r="944" spans="2:2" ht="15.75" customHeight="1" x14ac:dyDescent="0.3">
      <c r="B944" s="60"/>
    </row>
    <row r="945" spans="2:2" ht="15.75" customHeight="1" x14ac:dyDescent="0.3">
      <c r="B945" s="60"/>
    </row>
    <row r="946" spans="2:2" ht="15.75" customHeight="1" x14ac:dyDescent="0.3">
      <c r="B946" s="60"/>
    </row>
    <row r="947" spans="2:2" ht="15.75" customHeight="1" x14ac:dyDescent="0.3">
      <c r="B947" s="60"/>
    </row>
    <row r="948" spans="2:2" ht="15.75" customHeight="1" x14ac:dyDescent="0.3">
      <c r="B948" s="60"/>
    </row>
    <row r="949" spans="2:2" ht="15.75" customHeight="1" x14ac:dyDescent="0.3">
      <c r="B949" s="60"/>
    </row>
    <row r="950" spans="2:2" ht="15.75" customHeight="1" x14ac:dyDescent="0.3">
      <c r="B950" s="60"/>
    </row>
    <row r="951" spans="2:2" ht="15.75" customHeight="1" x14ac:dyDescent="0.3">
      <c r="B951" s="60"/>
    </row>
    <row r="952" spans="2:2" ht="15.75" customHeight="1" x14ac:dyDescent="0.3">
      <c r="B952" s="60"/>
    </row>
    <row r="953" spans="2:2" ht="15.75" customHeight="1" x14ac:dyDescent="0.3">
      <c r="B953" s="60"/>
    </row>
    <row r="954" spans="2:2" ht="15.75" customHeight="1" x14ac:dyDescent="0.3">
      <c r="B954" s="60"/>
    </row>
    <row r="955" spans="2:2" ht="15.75" customHeight="1" x14ac:dyDescent="0.3">
      <c r="B955" s="60"/>
    </row>
    <row r="956" spans="2:2" ht="15.75" customHeight="1" x14ac:dyDescent="0.3">
      <c r="B956" s="60"/>
    </row>
    <row r="957" spans="2:2" ht="15.75" customHeight="1" x14ac:dyDescent="0.3">
      <c r="B957" s="60"/>
    </row>
    <row r="958" spans="2:2" ht="15.75" customHeight="1" x14ac:dyDescent="0.3">
      <c r="B958" s="60"/>
    </row>
    <row r="959" spans="2:2" ht="15.75" customHeight="1" x14ac:dyDescent="0.3">
      <c r="B959" s="60"/>
    </row>
    <row r="960" spans="2:2" ht="15.75" customHeight="1" x14ac:dyDescent="0.3">
      <c r="B960" s="60"/>
    </row>
    <row r="961" spans="2:2" ht="15.75" customHeight="1" x14ac:dyDescent="0.3">
      <c r="B961" s="60"/>
    </row>
    <row r="962" spans="2:2" ht="15.75" customHeight="1" x14ac:dyDescent="0.3">
      <c r="B962" s="60"/>
    </row>
    <row r="963" spans="2:2" ht="15.75" customHeight="1" x14ac:dyDescent="0.3">
      <c r="B963" s="60"/>
    </row>
    <row r="964" spans="2:2" ht="15.75" customHeight="1" x14ac:dyDescent="0.3">
      <c r="B964" s="60"/>
    </row>
    <row r="965" spans="2:2" ht="15.75" customHeight="1" x14ac:dyDescent="0.3">
      <c r="B965" s="60"/>
    </row>
    <row r="966" spans="2:2" ht="15.75" customHeight="1" x14ac:dyDescent="0.3">
      <c r="B966" s="60"/>
    </row>
    <row r="967" spans="2:2" ht="15.75" customHeight="1" x14ac:dyDescent="0.3">
      <c r="B967" s="60"/>
    </row>
    <row r="968" spans="2:2" ht="15.75" customHeight="1" x14ac:dyDescent="0.3">
      <c r="B968" s="60"/>
    </row>
    <row r="969" spans="2:2" ht="15.75" customHeight="1" x14ac:dyDescent="0.3">
      <c r="B969" s="60"/>
    </row>
    <row r="970" spans="2:2" ht="15.75" customHeight="1" x14ac:dyDescent="0.3">
      <c r="B970" s="60"/>
    </row>
    <row r="971" spans="2:2" ht="15.75" customHeight="1" x14ac:dyDescent="0.3">
      <c r="B971" s="60"/>
    </row>
    <row r="972" spans="2:2" ht="15.75" customHeight="1" x14ac:dyDescent="0.3">
      <c r="B972" s="60"/>
    </row>
    <row r="973" spans="2:2" ht="15.75" customHeight="1" x14ac:dyDescent="0.3">
      <c r="B973" s="60"/>
    </row>
    <row r="974" spans="2:2" ht="15.75" customHeight="1" x14ac:dyDescent="0.3">
      <c r="B974" s="60"/>
    </row>
    <row r="975" spans="2:2" ht="15.75" customHeight="1" x14ac:dyDescent="0.3">
      <c r="B975" s="60"/>
    </row>
    <row r="976" spans="2:2" ht="15.75" customHeight="1" x14ac:dyDescent="0.3">
      <c r="B976" s="60"/>
    </row>
    <row r="977" spans="2:2" ht="15.75" customHeight="1" x14ac:dyDescent="0.3">
      <c r="B977" s="60"/>
    </row>
    <row r="978" spans="2:2" ht="15.75" customHeight="1" x14ac:dyDescent="0.3">
      <c r="B978" s="60"/>
    </row>
    <row r="979" spans="2:2" ht="15.75" customHeight="1" x14ac:dyDescent="0.3">
      <c r="B979" s="60"/>
    </row>
    <row r="980" spans="2:2" ht="15.75" customHeight="1" x14ac:dyDescent="0.3">
      <c r="B980" s="60"/>
    </row>
    <row r="981" spans="2:2" ht="15.75" customHeight="1" x14ac:dyDescent="0.3">
      <c r="B981" s="60"/>
    </row>
    <row r="982" spans="2:2" ht="15.75" customHeight="1" x14ac:dyDescent="0.3">
      <c r="B982" s="60"/>
    </row>
    <row r="983" spans="2:2" ht="15.75" customHeight="1" x14ac:dyDescent="0.3">
      <c r="B983" s="60"/>
    </row>
    <row r="984" spans="2:2" ht="15.75" customHeight="1" x14ac:dyDescent="0.3">
      <c r="B984" s="60"/>
    </row>
    <row r="985" spans="2:2" ht="15.75" customHeight="1" x14ac:dyDescent="0.3">
      <c r="B985" s="60"/>
    </row>
    <row r="986" spans="2:2" ht="15.75" customHeight="1" x14ac:dyDescent="0.3">
      <c r="B986" s="60"/>
    </row>
    <row r="987" spans="2:2" ht="15.75" customHeight="1" x14ac:dyDescent="0.3">
      <c r="B987" s="60"/>
    </row>
    <row r="988" spans="2:2" ht="15.75" customHeight="1" x14ac:dyDescent="0.3">
      <c r="B988" s="60"/>
    </row>
    <row r="989" spans="2:2" ht="15.75" customHeight="1" x14ac:dyDescent="0.3">
      <c r="B989" s="60"/>
    </row>
    <row r="990" spans="2:2" ht="15.75" customHeight="1" x14ac:dyDescent="0.3">
      <c r="B990" s="60"/>
    </row>
    <row r="991" spans="2:2" ht="15.75" customHeight="1" x14ac:dyDescent="0.3">
      <c r="B991" s="60"/>
    </row>
    <row r="992" spans="2:2" ht="15.75" customHeight="1" x14ac:dyDescent="0.3">
      <c r="B992" s="60"/>
    </row>
    <row r="993" spans="2:2" ht="15.75" customHeight="1" x14ac:dyDescent="0.3">
      <c r="B993" s="60"/>
    </row>
    <row r="994" spans="2:2" ht="15.75" customHeight="1" x14ac:dyDescent="0.3">
      <c r="B994" s="60"/>
    </row>
    <row r="995" spans="2:2" ht="15.75" customHeight="1" x14ac:dyDescent="0.3">
      <c r="B995" s="60"/>
    </row>
    <row r="996" spans="2:2" ht="15.75" customHeight="1" x14ac:dyDescent="0.3">
      <c r="B996" s="60"/>
    </row>
    <row r="997" spans="2:2" ht="15.75" customHeight="1" x14ac:dyDescent="0.3">
      <c r="B997" s="60"/>
    </row>
  </sheetData>
  <mergeCells count="273">
    <mergeCell ref="W33:X33"/>
    <mergeCell ref="D35:E35"/>
    <mergeCell ref="AI34:AK34"/>
    <mergeCell ref="AI35:AK35"/>
    <mergeCell ref="AI36:AK36"/>
    <mergeCell ref="AI37:AK37"/>
    <mergeCell ref="AI38:AK38"/>
    <mergeCell ref="AA58:AC58"/>
    <mergeCell ref="W55:W57"/>
    <mergeCell ref="X55:X57"/>
    <mergeCell ref="Y55:Y57"/>
    <mergeCell ref="Z55:Z57"/>
    <mergeCell ref="AF55:AF57"/>
    <mergeCell ref="AG55:AG57"/>
    <mergeCell ref="AH55:AH57"/>
    <mergeCell ref="AI55:AI57"/>
    <mergeCell ref="A52:AK52"/>
    <mergeCell ref="A39:AY39"/>
    <mergeCell ref="W34:X34"/>
    <mergeCell ref="W35:X35"/>
    <mergeCell ref="W36:X36"/>
    <mergeCell ref="W37:X37"/>
    <mergeCell ref="W38:X38"/>
    <mergeCell ref="D36:E36"/>
    <mergeCell ref="AI6:AK6"/>
    <mergeCell ref="AI7:AK7"/>
    <mergeCell ref="AI8:AK8"/>
    <mergeCell ref="AI9:AK9"/>
    <mergeCell ref="AI10:AK10"/>
    <mergeCell ref="AI11:AK11"/>
    <mergeCell ref="AI12:AK12"/>
    <mergeCell ref="AI13:AK13"/>
    <mergeCell ref="AI33:AK33"/>
    <mergeCell ref="AI14:AK14"/>
    <mergeCell ref="AI15:AK15"/>
    <mergeCell ref="AI16:AK16"/>
    <mergeCell ref="AI17:AK17"/>
    <mergeCell ref="AI18:AK18"/>
    <mergeCell ref="AI19:AK19"/>
    <mergeCell ref="AI20:AK20"/>
    <mergeCell ref="AI21:AK21"/>
    <mergeCell ref="AI22:AK22"/>
    <mergeCell ref="W29:X29"/>
    <mergeCell ref="W30:X30"/>
    <mergeCell ref="W31:X31"/>
    <mergeCell ref="W32:X32"/>
    <mergeCell ref="AI24:AK24"/>
    <mergeCell ref="AI25:AK25"/>
    <mergeCell ref="AI26:AK26"/>
    <mergeCell ref="AI27:AK27"/>
    <mergeCell ref="AI28:AK28"/>
    <mergeCell ref="AI29:AK29"/>
    <mergeCell ref="AI30:AK30"/>
    <mergeCell ref="AI31:AK31"/>
    <mergeCell ref="AI32:AK32"/>
    <mergeCell ref="AI23:AK23"/>
    <mergeCell ref="W25:X25"/>
    <mergeCell ref="W26:X26"/>
    <mergeCell ref="W27:X27"/>
    <mergeCell ref="D21:E21"/>
    <mergeCell ref="D22:E22"/>
    <mergeCell ref="D23:E23"/>
    <mergeCell ref="D24:E24"/>
    <mergeCell ref="D25:E25"/>
    <mergeCell ref="D37:E37"/>
    <mergeCell ref="D38:E38"/>
    <mergeCell ref="W5:X5"/>
    <mergeCell ref="W6:X6"/>
    <mergeCell ref="W7:X7"/>
    <mergeCell ref="W8:X8"/>
    <mergeCell ref="W9:X9"/>
    <mergeCell ref="W10:X10"/>
    <mergeCell ref="W11:X11"/>
    <mergeCell ref="W12:X12"/>
    <mergeCell ref="W13:X13"/>
    <mergeCell ref="W14:X14"/>
    <mergeCell ref="W15:X15"/>
    <mergeCell ref="W16:X16"/>
    <mergeCell ref="W17:X17"/>
    <mergeCell ref="W18:X18"/>
    <mergeCell ref="W19:X19"/>
    <mergeCell ref="W20:X20"/>
    <mergeCell ref="W21:X21"/>
    <mergeCell ref="W22:X22"/>
    <mergeCell ref="W23:X23"/>
    <mergeCell ref="W24:X24"/>
    <mergeCell ref="D26:E26"/>
    <mergeCell ref="W28:X28"/>
    <mergeCell ref="U46:W46"/>
    <mergeCell ref="U47:W47"/>
    <mergeCell ref="U48:W48"/>
    <mergeCell ref="U49:W49"/>
    <mergeCell ref="U50:W50"/>
    <mergeCell ref="U51:W51"/>
    <mergeCell ref="D5:E5"/>
    <mergeCell ref="D6:E6"/>
    <mergeCell ref="D7:E7"/>
    <mergeCell ref="D46:F46"/>
    <mergeCell ref="D47:F47"/>
    <mergeCell ref="D48:F48"/>
    <mergeCell ref="D49:F49"/>
    <mergeCell ref="D50:F50"/>
    <mergeCell ref="D51:F51"/>
    <mergeCell ref="M46:N46"/>
    <mergeCell ref="M47:N47"/>
    <mergeCell ref="M48:N48"/>
    <mergeCell ref="M49:N49"/>
    <mergeCell ref="M50:N50"/>
    <mergeCell ref="M51:N51"/>
    <mergeCell ref="D8:E8"/>
    <mergeCell ref="D9:E9"/>
    <mergeCell ref="D10:E10"/>
    <mergeCell ref="AN5:AY5"/>
    <mergeCell ref="AT2:AV3"/>
    <mergeCell ref="AW2:AY3"/>
    <mergeCell ref="AZ2:AZ4"/>
    <mergeCell ref="D3:D4"/>
    <mergeCell ref="E3:E4"/>
    <mergeCell ref="P3:P4"/>
    <mergeCell ref="Q3:Q5"/>
    <mergeCell ref="R3:R5"/>
    <mergeCell ref="W3:W4"/>
    <mergeCell ref="X3:X4"/>
    <mergeCell ref="AE2:AF3"/>
    <mergeCell ref="AG2:AH3"/>
    <mergeCell ref="AI2:AK2"/>
    <mergeCell ref="AL2:AM2"/>
    <mergeCell ref="AN2:AP3"/>
    <mergeCell ref="AQ2:AS3"/>
    <mergeCell ref="AI3:AI4"/>
    <mergeCell ref="AJ3:AJ4"/>
    <mergeCell ref="AK3:AK4"/>
    <mergeCell ref="AL3:AL5"/>
    <mergeCell ref="U2:U4"/>
    <mergeCell ref="V2:V4"/>
    <mergeCell ref="W2:X2"/>
    <mergeCell ref="AM3:AM5"/>
    <mergeCell ref="F4:F5"/>
    <mergeCell ref="G4:G5"/>
    <mergeCell ref="S5:V5"/>
    <mergeCell ref="AA5:AH5"/>
    <mergeCell ref="N2:O3"/>
    <mergeCell ref="Q2:R2"/>
    <mergeCell ref="S2:S4"/>
    <mergeCell ref="T2:T4"/>
    <mergeCell ref="AI5:AK5"/>
    <mergeCell ref="Y2:Z2"/>
    <mergeCell ref="AA2:AB3"/>
    <mergeCell ref="AC2:AD3"/>
    <mergeCell ref="Y3:Y5"/>
    <mergeCell ref="Z3:Z5"/>
    <mergeCell ref="J2:K3"/>
    <mergeCell ref="L2:M3"/>
    <mergeCell ref="B7:B15"/>
    <mergeCell ref="B16:B17"/>
    <mergeCell ref="D11:E11"/>
    <mergeCell ref="D12:E12"/>
    <mergeCell ref="D13:E13"/>
    <mergeCell ref="D14:E14"/>
    <mergeCell ref="D15:E15"/>
    <mergeCell ref="D16:E16"/>
    <mergeCell ref="D17:E17"/>
    <mergeCell ref="K43:K44"/>
    <mergeCell ref="L43:L44"/>
    <mergeCell ref="M43:N43"/>
    <mergeCell ref="O43:P43"/>
    <mergeCell ref="A2:A5"/>
    <mergeCell ref="B2:B5"/>
    <mergeCell ref="C2:C5"/>
    <mergeCell ref="D2:E2"/>
    <mergeCell ref="F2:G3"/>
    <mergeCell ref="H2:I3"/>
    <mergeCell ref="B18:B26"/>
    <mergeCell ref="B27:B29"/>
    <mergeCell ref="B30:B38"/>
    <mergeCell ref="D27:E27"/>
    <mergeCell ref="D28:E28"/>
    <mergeCell ref="D29:E29"/>
    <mergeCell ref="D30:E30"/>
    <mergeCell ref="D31:E31"/>
    <mergeCell ref="D32:E32"/>
    <mergeCell ref="D33:E33"/>
    <mergeCell ref="D34:E34"/>
    <mergeCell ref="D18:E18"/>
    <mergeCell ref="D19:E19"/>
    <mergeCell ref="D20:E20"/>
    <mergeCell ref="AK43:AK44"/>
    <mergeCell ref="AL43:AL44"/>
    <mergeCell ref="G44:G45"/>
    <mergeCell ref="H44:H45"/>
    <mergeCell ref="O44:O45"/>
    <mergeCell ref="P44:P45"/>
    <mergeCell ref="X44:X45"/>
    <mergeCell ref="Z43:Z44"/>
    <mergeCell ref="AA43:AA44"/>
    <mergeCell ref="AB43:AB44"/>
    <mergeCell ref="AC43:AC44"/>
    <mergeCell ref="AD43:AE43"/>
    <mergeCell ref="AF43:AG43"/>
    <mergeCell ref="AF44:AF45"/>
    <mergeCell ref="AG44:AG45"/>
    <mergeCell ref="AD45:AE45"/>
    <mergeCell ref="Q43:Q44"/>
    <mergeCell ref="R43:R44"/>
    <mergeCell ref="S43:S44"/>
    <mergeCell ref="T43:T44"/>
    <mergeCell ref="U43:W43"/>
    <mergeCell ref="X43:Y43"/>
    <mergeCell ref="Y44:Y45"/>
    <mergeCell ref="AH43:AH44"/>
    <mergeCell ref="A49:C49"/>
    <mergeCell ref="AD49:AE49"/>
    <mergeCell ref="A50:C50"/>
    <mergeCell ref="AD50:AE50"/>
    <mergeCell ref="A51:C51"/>
    <mergeCell ref="AD51:AE51"/>
    <mergeCell ref="AH45:AK45"/>
    <mergeCell ref="A46:C46"/>
    <mergeCell ref="AD46:AE46"/>
    <mergeCell ref="A47:C47"/>
    <mergeCell ref="AD47:AE47"/>
    <mergeCell ref="A48:C48"/>
    <mergeCell ref="AD48:AE48"/>
    <mergeCell ref="D45:F45"/>
    <mergeCell ref="I45:L45"/>
    <mergeCell ref="M45:N45"/>
    <mergeCell ref="Q45:T45"/>
    <mergeCell ref="U45:W45"/>
    <mergeCell ref="Z45:AC45"/>
    <mergeCell ref="A43:C45"/>
    <mergeCell ref="D43:F43"/>
    <mergeCell ref="G43:H43"/>
    <mergeCell ref="I43:I44"/>
    <mergeCell ref="J43:J44"/>
    <mergeCell ref="AI43:AI44"/>
    <mergeCell ref="AJ43:AJ44"/>
    <mergeCell ref="AJ55:AJ56"/>
    <mergeCell ref="E56:E57"/>
    <mergeCell ref="F56:F57"/>
    <mergeCell ref="M56:M57"/>
    <mergeCell ref="N56:N57"/>
    <mergeCell ref="U56:U57"/>
    <mergeCell ref="V56:V57"/>
    <mergeCell ref="AD56:AD57"/>
    <mergeCell ref="AE56:AE57"/>
    <mergeCell ref="AA55:AC55"/>
    <mergeCell ref="AD55:AE55"/>
    <mergeCell ref="S55:T55"/>
    <mergeCell ref="U55:V55"/>
    <mergeCell ref="K55:L55"/>
    <mergeCell ref="G55:G57"/>
    <mergeCell ref="H55:H57"/>
    <mergeCell ref="I55:I57"/>
    <mergeCell ref="J55:J57"/>
    <mergeCell ref="O55:O57"/>
    <mergeCell ref="P55:P57"/>
    <mergeCell ref="Q55:Q57"/>
    <mergeCell ref="R55:R57"/>
    <mergeCell ref="M55:N55"/>
    <mergeCell ref="AF58:AI58"/>
    <mergeCell ref="F62:F64"/>
    <mergeCell ref="K57:L57"/>
    <mergeCell ref="S57:T57"/>
    <mergeCell ref="AA57:AC57"/>
    <mergeCell ref="A58:C58"/>
    <mergeCell ref="G58:J58"/>
    <mergeCell ref="O58:R58"/>
    <mergeCell ref="W58:Z58"/>
    <mergeCell ref="K58:L58"/>
    <mergeCell ref="S58:T58"/>
    <mergeCell ref="A59:AI59"/>
    <mergeCell ref="A55:C57"/>
    <mergeCell ref="E55:F55"/>
  </mergeCells>
  <pageMargins left="0.7" right="0.7" top="0.75" bottom="0.75" header="0" footer="0"/>
  <pageSetup orientation="landscape"/>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W1000"/>
  <sheetViews>
    <sheetView zoomScale="120" zoomScaleNormal="120" workbookViewId="0">
      <selection activeCell="C9" sqref="C9:G9"/>
    </sheetView>
  </sheetViews>
  <sheetFormatPr baseColWidth="10" defaultColWidth="14.44140625" defaultRowHeight="15" customHeight="1" x14ac:dyDescent="0.3"/>
  <cols>
    <col min="1" max="1" width="10.6640625" style="39" customWidth="1"/>
    <col min="2" max="2" width="30.77734375" style="39" customWidth="1"/>
    <col min="3" max="3" width="20.109375" style="39" customWidth="1"/>
    <col min="4" max="6" width="10.6640625" style="39" customWidth="1"/>
    <col min="7" max="7" width="6" style="39" customWidth="1"/>
    <col min="8" max="9" width="10.6640625" style="39" customWidth="1"/>
    <col min="10" max="10" width="26.109375" style="39" customWidth="1"/>
    <col min="11" max="11" width="10.77734375" style="39" customWidth="1"/>
    <col min="12" max="12" width="10.33203125" style="39" customWidth="1"/>
    <col min="13" max="13" width="12" style="39" customWidth="1"/>
    <col min="14" max="18" width="10.6640625" style="39" customWidth="1"/>
    <col min="19" max="19" width="32.33203125" style="39" customWidth="1"/>
    <col min="20" max="23" width="10.6640625" style="39" customWidth="1"/>
    <col min="24" max="16384" width="14.44140625" style="39"/>
  </cols>
  <sheetData>
    <row r="1" spans="2:23" ht="6" customHeight="1" x14ac:dyDescent="0.3"/>
    <row r="2" spans="2:23" ht="15.75" customHeight="1" x14ac:dyDescent="0.3">
      <c r="B2" s="292" t="s">
        <v>300</v>
      </c>
      <c r="C2" s="293"/>
      <c r="D2" s="293"/>
      <c r="E2" s="293"/>
      <c r="F2" s="293"/>
      <c r="G2" s="294"/>
      <c r="J2" s="298" t="s">
        <v>259</v>
      </c>
      <c r="K2" s="293"/>
      <c r="L2" s="293"/>
      <c r="M2" s="293"/>
      <c r="N2" s="293"/>
      <c r="O2" s="293"/>
      <c r="P2" s="294"/>
      <c r="S2" s="299" t="s">
        <v>306</v>
      </c>
      <c r="T2" s="293"/>
      <c r="U2" s="293"/>
      <c r="V2" s="293"/>
      <c r="W2" s="294"/>
    </row>
    <row r="3" spans="2:23" ht="39" customHeight="1" x14ac:dyDescent="0.3">
      <c r="B3" s="295"/>
      <c r="C3" s="296"/>
      <c r="D3" s="296"/>
      <c r="E3" s="296"/>
      <c r="F3" s="296"/>
      <c r="G3" s="297"/>
      <c r="J3" s="295"/>
      <c r="K3" s="296"/>
      <c r="L3" s="296"/>
      <c r="M3" s="296"/>
      <c r="N3" s="296"/>
      <c r="O3" s="296"/>
      <c r="P3" s="297"/>
      <c r="S3" s="295"/>
      <c r="T3" s="296"/>
      <c r="U3" s="296"/>
      <c r="V3" s="296"/>
      <c r="W3" s="297"/>
    </row>
    <row r="4" spans="2:23" ht="12.75" customHeight="1" x14ac:dyDescent="0.3">
      <c r="B4" s="42" t="s">
        <v>260</v>
      </c>
      <c r="C4" s="282"/>
      <c r="D4" s="283"/>
      <c r="E4" s="283"/>
      <c r="F4" s="283"/>
      <c r="G4" s="284"/>
      <c r="J4" s="42" t="s">
        <v>260</v>
      </c>
      <c r="K4" s="282"/>
      <c r="L4" s="283"/>
      <c r="M4" s="283"/>
      <c r="N4" s="283"/>
      <c r="O4" s="283"/>
      <c r="P4" s="284"/>
      <c r="S4" s="42" t="s">
        <v>260</v>
      </c>
      <c r="T4" s="282"/>
      <c r="U4" s="283"/>
      <c r="V4" s="283"/>
      <c r="W4" s="284"/>
    </row>
    <row r="5" spans="2:23" ht="12.75" customHeight="1" x14ac:dyDescent="0.3">
      <c r="B5" s="42" t="s">
        <v>261</v>
      </c>
      <c r="C5" s="282"/>
      <c r="D5" s="283"/>
      <c r="E5" s="283"/>
      <c r="F5" s="283"/>
      <c r="G5" s="284"/>
      <c r="J5" s="42" t="s">
        <v>261</v>
      </c>
      <c r="K5" s="282"/>
      <c r="L5" s="283"/>
      <c r="M5" s="283"/>
      <c r="N5" s="283"/>
      <c r="O5" s="283"/>
      <c r="P5" s="284"/>
      <c r="S5" s="42" t="s">
        <v>261</v>
      </c>
      <c r="T5" s="282"/>
      <c r="U5" s="283"/>
      <c r="V5" s="283"/>
      <c r="W5" s="284"/>
    </row>
    <row r="6" spans="2:23" ht="12.75" customHeight="1" x14ac:dyDescent="0.3">
      <c r="B6" s="42" t="s">
        <v>262</v>
      </c>
      <c r="C6" s="282"/>
      <c r="D6" s="283"/>
      <c r="E6" s="283"/>
      <c r="F6" s="283"/>
      <c r="G6" s="284"/>
      <c r="J6" s="42" t="s">
        <v>263</v>
      </c>
      <c r="K6" s="282"/>
      <c r="L6" s="283"/>
      <c r="M6" s="283"/>
      <c r="N6" s="283"/>
      <c r="O6" s="283"/>
      <c r="P6" s="284"/>
      <c r="S6" s="42" t="s">
        <v>263</v>
      </c>
      <c r="T6" s="282"/>
      <c r="U6" s="283"/>
      <c r="V6" s="283"/>
      <c r="W6" s="284"/>
    </row>
    <row r="7" spans="2:23" ht="12.75" customHeight="1" x14ac:dyDescent="0.3">
      <c r="B7" s="42" t="s">
        <v>264</v>
      </c>
      <c r="C7" s="282"/>
      <c r="D7" s="283"/>
      <c r="E7" s="283"/>
      <c r="F7" s="283"/>
      <c r="G7" s="284"/>
      <c r="J7" s="42" t="s">
        <v>264</v>
      </c>
      <c r="K7" s="282"/>
      <c r="L7" s="283"/>
      <c r="M7" s="283"/>
      <c r="N7" s="283"/>
      <c r="O7" s="283"/>
      <c r="P7" s="284"/>
      <c r="S7" s="42" t="s">
        <v>264</v>
      </c>
      <c r="T7" s="282"/>
      <c r="U7" s="283"/>
      <c r="V7" s="283"/>
      <c r="W7" s="284"/>
    </row>
    <row r="8" spans="2:23" ht="12.75" customHeight="1" x14ac:dyDescent="0.3">
      <c r="B8" s="43" t="s">
        <v>265</v>
      </c>
      <c r="C8" s="282"/>
      <c r="D8" s="283"/>
      <c r="E8" s="283"/>
      <c r="F8" s="283"/>
      <c r="G8" s="284"/>
      <c r="J8" s="43" t="s">
        <v>265</v>
      </c>
      <c r="K8" s="282"/>
      <c r="L8" s="283"/>
      <c r="M8" s="283"/>
      <c r="N8" s="283"/>
      <c r="O8" s="283"/>
      <c r="P8" s="284"/>
      <c r="S8" s="43" t="s">
        <v>265</v>
      </c>
      <c r="T8" s="282"/>
      <c r="U8" s="283"/>
      <c r="V8" s="283"/>
      <c r="W8" s="284"/>
    </row>
    <row r="9" spans="2:23" ht="12.75" customHeight="1" x14ac:dyDescent="0.3">
      <c r="B9" s="42" t="s">
        <v>266</v>
      </c>
      <c r="C9" s="282"/>
      <c r="D9" s="283"/>
      <c r="E9" s="283"/>
      <c r="F9" s="283"/>
      <c r="G9" s="284"/>
      <c r="J9" s="44" t="s">
        <v>266</v>
      </c>
      <c r="K9" s="282"/>
      <c r="L9" s="283"/>
      <c r="M9" s="283"/>
      <c r="N9" s="283"/>
      <c r="O9" s="283"/>
      <c r="P9" s="284"/>
      <c r="S9" s="42" t="s">
        <v>266</v>
      </c>
      <c r="T9" s="282"/>
      <c r="U9" s="283"/>
      <c r="V9" s="283"/>
      <c r="W9" s="284"/>
    </row>
    <row r="10" spans="2:23" ht="73.5" customHeight="1" x14ac:dyDescent="0.3">
      <c r="B10" s="286" t="s">
        <v>267</v>
      </c>
      <c r="C10" s="45" t="s">
        <v>268</v>
      </c>
      <c r="D10" s="288" t="s">
        <v>269</v>
      </c>
      <c r="E10" s="283"/>
      <c r="F10" s="283"/>
      <c r="G10" s="284"/>
      <c r="J10" s="290" t="s">
        <v>270</v>
      </c>
      <c r="K10" s="291" t="s">
        <v>271</v>
      </c>
      <c r="L10" s="283"/>
      <c r="M10" s="290" t="s">
        <v>272</v>
      </c>
      <c r="N10" s="291" t="s">
        <v>273</v>
      </c>
      <c r="O10" s="283"/>
      <c r="P10" s="284"/>
      <c r="S10" s="42" t="s">
        <v>274</v>
      </c>
      <c r="T10" s="291" t="s">
        <v>275</v>
      </c>
      <c r="U10" s="283"/>
      <c r="V10" s="283"/>
      <c r="W10" s="284"/>
    </row>
    <row r="11" spans="2:23" ht="31.5" customHeight="1" x14ac:dyDescent="0.3">
      <c r="B11" s="289"/>
      <c r="C11" s="45" t="s">
        <v>276</v>
      </c>
      <c r="D11" s="282"/>
      <c r="E11" s="283"/>
      <c r="F11" s="283"/>
      <c r="G11" s="284"/>
      <c r="J11" s="289"/>
      <c r="K11" s="291" t="s">
        <v>304</v>
      </c>
      <c r="L11" s="283"/>
      <c r="M11" s="287"/>
      <c r="N11" s="37" t="s">
        <v>277</v>
      </c>
      <c r="O11" s="37" t="s">
        <v>278</v>
      </c>
      <c r="P11" s="37" t="s">
        <v>279</v>
      </c>
      <c r="S11" s="46" t="s">
        <v>280</v>
      </c>
      <c r="T11" s="282"/>
      <c r="U11" s="283"/>
      <c r="V11" s="283"/>
      <c r="W11" s="284"/>
    </row>
    <row r="12" spans="2:23" ht="36.75" customHeight="1" x14ac:dyDescent="0.3">
      <c r="B12" s="287"/>
      <c r="C12" s="45" t="s">
        <v>281</v>
      </c>
      <c r="D12" s="282"/>
      <c r="E12" s="283"/>
      <c r="F12" s="283"/>
      <c r="G12" s="284"/>
      <c r="J12" s="287"/>
      <c r="K12" s="38" t="s">
        <v>301</v>
      </c>
      <c r="L12" s="38" t="s">
        <v>302</v>
      </c>
      <c r="M12" s="38"/>
      <c r="N12" s="38"/>
      <c r="O12" s="38"/>
      <c r="P12" s="38"/>
      <c r="S12" s="46" t="s">
        <v>282</v>
      </c>
      <c r="T12" s="282"/>
      <c r="U12" s="283"/>
      <c r="V12" s="283"/>
      <c r="W12" s="284"/>
    </row>
    <row r="13" spans="2:23" ht="33.75" customHeight="1" x14ac:dyDescent="0.3">
      <c r="B13" s="286" t="s">
        <v>283</v>
      </c>
      <c r="C13" s="288" t="s">
        <v>284</v>
      </c>
      <c r="D13" s="283"/>
      <c r="E13" s="283"/>
      <c r="F13" s="283"/>
      <c r="G13" s="284"/>
      <c r="J13" s="40" t="s">
        <v>285</v>
      </c>
      <c r="K13" s="40"/>
      <c r="L13" s="40"/>
      <c r="M13" s="40"/>
      <c r="N13" s="40"/>
      <c r="O13" s="40"/>
      <c r="P13" s="40"/>
      <c r="S13" s="46" t="s">
        <v>286</v>
      </c>
      <c r="T13" s="282"/>
      <c r="U13" s="283"/>
      <c r="V13" s="283"/>
      <c r="W13" s="284"/>
    </row>
    <row r="14" spans="2:23" ht="33" customHeight="1" x14ac:dyDescent="0.3">
      <c r="B14" s="287"/>
      <c r="C14" s="288" t="s">
        <v>287</v>
      </c>
      <c r="D14" s="283"/>
      <c r="E14" s="283"/>
      <c r="F14" s="283"/>
      <c r="G14" s="284"/>
      <c r="J14" s="40" t="s">
        <v>288</v>
      </c>
      <c r="K14" s="40"/>
      <c r="L14" s="40"/>
      <c r="M14" s="40"/>
      <c r="N14" s="40"/>
      <c r="O14" s="40"/>
      <c r="P14" s="40"/>
      <c r="S14" s="46" t="s">
        <v>289</v>
      </c>
      <c r="T14" s="282"/>
      <c r="U14" s="283"/>
      <c r="V14" s="283"/>
      <c r="W14" s="284"/>
    </row>
    <row r="15" spans="2:23" ht="43.5" customHeight="1" x14ac:dyDescent="0.3">
      <c r="B15" s="286" t="s">
        <v>305</v>
      </c>
      <c r="C15" s="285" t="s">
        <v>280</v>
      </c>
      <c r="D15" s="283"/>
      <c r="E15" s="283"/>
      <c r="F15" s="283"/>
      <c r="G15" s="284"/>
      <c r="J15" s="40" t="s">
        <v>290</v>
      </c>
      <c r="K15" s="40"/>
      <c r="L15" s="40"/>
      <c r="M15" s="40"/>
      <c r="N15" s="40"/>
      <c r="O15" s="40"/>
      <c r="P15" s="40"/>
      <c r="S15" s="46" t="s">
        <v>291</v>
      </c>
      <c r="T15" s="282"/>
      <c r="U15" s="283"/>
      <c r="V15" s="283"/>
      <c r="W15" s="284"/>
    </row>
    <row r="16" spans="2:23" ht="45" customHeight="1" x14ac:dyDescent="0.3">
      <c r="B16" s="289"/>
      <c r="C16" s="285" t="s">
        <v>282</v>
      </c>
      <c r="D16" s="283"/>
      <c r="E16" s="283"/>
      <c r="F16" s="283"/>
      <c r="G16" s="284"/>
      <c r="J16" s="40" t="s">
        <v>292</v>
      </c>
      <c r="K16" s="40"/>
      <c r="L16" s="40"/>
      <c r="M16" s="41"/>
      <c r="N16" s="40"/>
      <c r="O16" s="40"/>
      <c r="P16" s="40"/>
      <c r="S16" s="46" t="s">
        <v>293</v>
      </c>
      <c r="T16" s="282"/>
      <c r="U16" s="283"/>
      <c r="V16" s="283"/>
      <c r="W16" s="284"/>
    </row>
    <row r="17" spans="2:23" ht="43.5" customHeight="1" x14ac:dyDescent="0.3">
      <c r="B17" s="289"/>
      <c r="C17" s="285" t="s">
        <v>286</v>
      </c>
      <c r="D17" s="283"/>
      <c r="E17" s="283"/>
      <c r="F17" s="283"/>
      <c r="G17" s="284"/>
      <c r="J17" s="40" t="s">
        <v>303</v>
      </c>
      <c r="K17" s="40"/>
      <c r="L17" s="40"/>
      <c r="M17" s="41"/>
      <c r="N17" s="40"/>
      <c r="O17" s="40"/>
      <c r="P17" s="40"/>
      <c r="S17" s="46" t="s">
        <v>294</v>
      </c>
      <c r="T17" s="282"/>
      <c r="U17" s="283"/>
      <c r="V17" s="283"/>
      <c r="W17" s="284"/>
    </row>
    <row r="18" spans="2:23" ht="46.5" customHeight="1" x14ac:dyDescent="0.3">
      <c r="B18" s="289"/>
      <c r="C18" s="285" t="s">
        <v>289</v>
      </c>
      <c r="D18" s="283"/>
      <c r="E18" s="283"/>
      <c r="F18" s="283"/>
      <c r="G18" s="284"/>
      <c r="S18" s="46" t="s">
        <v>295</v>
      </c>
      <c r="T18" s="282"/>
      <c r="U18" s="283"/>
      <c r="V18" s="283"/>
      <c r="W18" s="284"/>
    </row>
    <row r="19" spans="2:23" ht="49.5" customHeight="1" x14ac:dyDescent="0.3">
      <c r="B19" s="289"/>
      <c r="C19" s="285" t="s">
        <v>291</v>
      </c>
      <c r="D19" s="283"/>
      <c r="E19" s="283"/>
      <c r="F19" s="283"/>
      <c r="G19" s="284"/>
    </row>
    <row r="20" spans="2:23" ht="49.5" customHeight="1" x14ac:dyDescent="0.3">
      <c r="B20" s="289"/>
      <c r="C20" s="285" t="s">
        <v>293</v>
      </c>
      <c r="D20" s="283"/>
      <c r="E20" s="283"/>
      <c r="F20" s="283"/>
      <c r="G20" s="284"/>
    </row>
    <row r="21" spans="2:23" ht="45.75" customHeight="1" x14ac:dyDescent="0.3">
      <c r="B21" s="287"/>
      <c r="C21" s="285" t="s">
        <v>294</v>
      </c>
      <c r="D21" s="283"/>
      <c r="E21" s="283"/>
      <c r="F21" s="283"/>
      <c r="G21" s="284"/>
    </row>
    <row r="22" spans="2:23" ht="45.75" customHeight="1" x14ac:dyDescent="0.3">
      <c r="B22" s="42" t="s">
        <v>295</v>
      </c>
      <c r="C22" s="282"/>
      <c r="D22" s="283"/>
      <c r="E22" s="283"/>
      <c r="F22" s="283"/>
      <c r="G22" s="284"/>
    </row>
    <row r="23" spans="2:23" ht="54" customHeight="1" x14ac:dyDescent="0.3">
      <c r="B23" s="286" t="s">
        <v>296</v>
      </c>
      <c r="C23" s="288" t="s">
        <v>297</v>
      </c>
      <c r="D23" s="283"/>
      <c r="E23" s="283"/>
      <c r="F23" s="283"/>
      <c r="G23" s="284"/>
    </row>
    <row r="24" spans="2:23" ht="42.75" customHeight="1" x14ac:dyDescent="0.3">
      <c r="B24" s="287"/>
      <c r="C24" s="288" t="s">
        <v>298</v>
      </c>
      <c r="D24" s="283"/>
      <c r="E24" s="283"/>
      <c r="F24" s="283"/>
      <c r="G24" s="284"/>
    </row>
    <row r="25" spans="2:23" ht="12.75" customHeight="1" x14ac:dyDescent="0.3">
      <c r="B25" s="42" t="s">
        <v>299</v>
      </c>
      <c r="C25" s="282"/>
      <c r="D25" s="283"/>
      <c r="E25" s="283"/>
      <c r="F25" s="283"/>
      <c r="G25" s="284"/>
    </row>
    <row r="26" spans="2:23" ht="12.75" customHeight="1" x14ac:dyDescent="0.3"/>
    <row r="27" spans="2:23" ht="12.75" customHeight="1" x14ac:dyDescent="0.3"/>
    <row r="28" spans="2:23" ht="12.75" customHeight="1" x14ac:dyDescent="0.3"/>
    <row r="29" spans="2:23" ht="12.75" customHeight="1" x14ac:dyDescent="0.3"/>
    <row r="30" spans="2:23" ht="12.75" customHeight="1" x14ac:dyDescent="0.3"/>
    <row r="31" spans="2:23" ht="12.75" customHeight="1" x14ac:dyDescent="0.3"/>
    <row r="32" spans="2:23" ht="12.75" customHeight="1" x14ac:dyDescent="0.3"/>
    <row r="33" ht="12.75" customHeight="1" x14ac:dyDescent="0.3"/>
    <row r="34" ht="12.75" customHeight="1" x14ac:dyDescent="0.3"/>
    <row r="35" ht="12.75" customHeight="1" x14ac:dyDescent="0.3"/>
    <row r="36" ht="12.75" customHeight="1" x14ac:dyDescent="0.3"/>
    <row r="37" ht="12.75" customHeight="1" x14ac:dyDescent="0.3"/>
    <row r="38" ht="12.75" customHeight="1" x14ac:dyDescent="0.3"/>
    <row r="39" ht="12.75" customHeight="1" x14ac:dyDescent="0.3"/>
    <row r="40" ht="12.75" customHeight="1" x14ac:dyDescent="0.3"/>
    <row r="41" ht="12.75" customHeight="1" x14ac:dyDescent="0.3"/>
    <row r="42" ht="12.75" customHeight="1" x14ac:dyDescent="0.3"/>
    <row r="43" ht="12.75" customHeight="1" x14ac:dyDescent="0.3"/>
    <row r="44" ht="12.75" customHeight="1" x14ac:dyDescent="0.3"/>
    <row r="45" ht="12.75" customHeight="1" x14ac:dyDescent="0.3"/>
    <row r="46" ht="12.75" customHeight="1" x14ac:dyDescent="0.3"/>
    <row r="47" ht="12.75" customHeight="1" x14ac:dyDescent="0.3"/>
    <row r="48" ht="12.75" customHeight="1" x14ac:dyDescent="0.3"/>
    <row r="49" ht="12.75" customHeight="1" x14ac:dyDescent="0.3"/>
    <row r="50" ht="12.75" customHeight="1" x14ac:dyDescent="0.3"/>
    <row r="51" ht="12.75" customHeight="1" x14ac:dyDescent="0.3"/>
    <row r="52" ht="12.75" customHeight="1" x14ac:dyDescent="0.3"/>
    <row r="53" ht="12.75" customHeight="1" x14ac:dyDescent="0.3"/>
    <row r="54" ht="12.75" customHeight="1" x14ac:dyDescent="0.3"/>
    <row r="55" ht="12.75" customHeight="1" x14ac:dyDescent="0.3"/>
    <row r="56" ht="12.75" customHeight="1" x14ac:dyDescent="0.3"/>
    <row r="57" ht="12.75" customHeight="1" x14ac:dyDescent="0.3"/>
    <row r="58" ht="12.75" customHeight="1" x14ac:dyDescent="0.3"/>
    <row r="59" ht="12.75" customHeight="1" x14ac:dyDescent="0.3"/>
    <row r="60" ht="12.75" customHeight="1" x14ac:dyDescent="0.3"/>
    <row r="61" ht="12.75" customHeight="1" x14ac:dyDescent="0.3"/>
    <row r="62" ht="12.75" customHeight="1" x14ac:dyDescent="0.3"/>
    <row r="63" ht="12.75" customHeight="1" x14ac:dyDescent="0.3"/>
    <row r="64" ht="12.75" customHeight="1" x14ac:dyDescent="0.3"/>
    <row r="65" ht="12.75" customHeight="1" x14ac:dyDescent="0.3"/>
    <row r="66" ht="12.75" customHeight="1" x14ac:dyDescent="0.3"/>
    <row r="67" ht="12.75" customHeight="1" x14ac:dyDescent="0.3"/>
    <row r="68" ht="12.75" customHeight="1" x14ac:dyDescent="0.3"/>
    <row r="69" ht="12.75" customHeight="1" x14ac:dyDescent="0.3"/>
    <row r="70" ht="12.75" customHeight="1" x14ac:dyDescent="0.3"/>
    <row r="71" ht="12.75" customHeight="1" x14ac:dyDescent="0.3"/>
    <row r="72" ht="12.75" customHeight="1" x14ac:dyDescent="0.3"/>
    <row r="73" ht="12.75" customHeight="1" x14ac:dyDescent="0.3"/>
    <row r="74" ht="12.75" customHeight="1" x14ac:dyDescent="0.3"/>
    <row r="75" ht="12.75" customHeight="1" x14ac:dyDescent="0.3"/>
    <row r="76" ht="12.75" customHeight="1" x14ac:dyDescent="0.3"/>
    <row r="77" ht="12.75" customHeight="1" x14ac:dyDescent="0.3"/>
    <row r="78" ht="12.75" customHeight="1" x14ac:dyDescent="0.3"/>
    <row r="79" ht="12.75" customHeight="1" x14ac:dyDescent="0.3"/>
    <row r="80" ht="12.75" customHeight="1" x14ac:dyDescent="0.3"/>
    <row r="81" ht="12.75" customHeight="1" x14ac:dyDescent="0.3"/>
    <row r="82" ht="12.75" customHeight="1" x14ac:dyDescent="0.3"/>
    <row r="83" ht="12.75" customHeight="1" x14ac:dyDescent="0.3"/>
    <row r="84" ht="12.75" customHeight="1" x14ac:dyDescent="0.3"/>
    <row r="85" ht="12.75" customHeight="1" x14ac:dyDescent="0.3"/>
    <row r="86" ht="12.75" customHeight="1" x14ac:dyDescent="0.3"/>
    <row r="87" ht="12.75" customHeight="1" x14ac:dyDescent="0.3"/>
    <row r="88" ht="12.75" customHeight="1" x14ac:dyDescent="0.3"/>
    <row r="89" ht="12.75" customHeight="1" x14ac:dyDescent="0.3"/>
    <row r="90" ht="12.75" customHeight="1" x14ac:dyDescent="0.3"/>
    <row r="91" ht="12.75" customHeight="1" x14ac:dyDescent="0.3"/>
    <row r="92" ht="12.75" customHeight="1" x14ac:dyDescent="0.3"/>
    <row r="93" ht="12.75" customHeight="1" x14ac:dyDescent="0.3"/>
    <row r="94" ht="12.75" customHeight="1" x14ac:dyDescent="0.3"/>
    <row r="95" ht="12.75" customHeight="1" x14ac:dyDescent="0.3"/>
    <row r="96" ht="12.75" customHeight="1" x14ac:dyDescent="0.3"/>
    <row r="97" ht="12.75" customHeight="1" x14ac:dyDescent="0.3"/>
    <row r="98" ht="12.75" customHeight="1" x14ac:dyDescent="0.3"/>
    <row r="99" ht="12.75" customHeight="1" x14ac:dyDescent="0.3"/>
    <row r="100" ht="12.75" customHeight="1" x14ac:dyDescent="0.3"/>
    <row r="101" ht="12.75" customHeight="1" x14ac:dyDescent="0.3"/>
    <row r="102" ht="12.75" customHeight="1" x14ac:dyDescent="0.3"/>
    <row r="103" ht="12.75" customHeight="1" x14ac:dyDescent="0.3"/>
    <row r="104" ht="12.75" customHeight="1" x14ac:dyDescent="0.3"/>
    <row r="105" ht="12.75" customHeight="1" x14ac:dyDescent="0.3"/>
    <row r="106" ht="12.75" customHeight="1" x14ac:dyDescent="0.3"/>
    <row r="107" ht="12.75" customHeight="1" x14ac:dyDescent="0.3"/>
    <row r="108" ht="12.75" customHeight="1" x14ac:dyDescent="0.3"/>
    <row r="109" ht="12.75" customHeight="1" x14ac:dyDescent="0.3"/>
    <row r="110" ht="12.75" customHeight="1" x14ac:dyDescent="0.3"/>
    <row r="111" ht="12.75" customHeight="1" x14ac:dyDescent="0.3"/>
    <row r="112" ht="12.75" customHeight="1" x14ac:dyDescent="0.3"/>
    <row r="113" ht="12.75" customHeight="1" x14ac:dyDescent="0.3"/>
    <row r="114" ht="12.75" customHeight="1" x14ac:dyDescent="0.3"/>
    <row r="115" ht="12.75" customHeight="1" x14ac:dyDescent="0.3"/>
    <row r="116" ht="12.75" customHeight="1" x14ac:dyDescent="0.3"/>
    <row r="117" ht="12.75" customHeight="1" x14ac:dyDescent="0.3"/>
    <row r="118" ht="12.75" customHeight="1" x14ac:dyDescent="0.3"/>
    <row r="119" ht="12.75" customHeight="1" x14ac:dyDescent="0.3"/>
    <row r="120" ht="12.75" customHeight="1" x14ac:dyDescent="0.3"/>
    <row r="121" ht="12.75" customHeight="1" x14ac:dyDescent="0.3"/>
    <row r="122" ht="12.75" customHeight="1" x14ac:dyDescent="0.3"/>
    <row r="123" ht="12.75" customHeight="1" x14ac:dyDescent="0.3"/>
    <row r="124" ht="12.75" customHeight="1" x14ac:dyDescent="0.3"/>
    <row r="125" ht="12.75" customHeight="1" x14ac:dyDescent="0.3"/>
    <row r="126" ht="12.75" customHeight="1" x14ac:dyDescent="0.3"/>
    <row r="127" ht="12.75" customHeight="1" x14ac:dyDescent="0.3"/>
    <row r="128" ht="12.75" customHeight="1" x14ac:dyDescent="0.3"/>
    <row r="129" ht="12.75" customHeight="1" x14ac:dyDescent="0.3"/>
    <row r="130" ht="12.75" customHeight="1" x14ac:dyDescent="0.3"/>
    <row r="131" ht="12.75" customHeight="1" x14ac:dyDescent="0.3"/>
    <row r="132" ht="12.75" customHeight="1" x14ac:dyDescent="0.3"/>
    <row r="133" ht="12.75" customHeight="1" x14ac:dyDescent="0.3"/>
    <row r="134" ht="12.75" customHeight="1" x14ac:dyDescent="0.3"/>
    <row r="135" ht="12.75" customHeight="1" x14ac:dyDescent="0.3"/>
    <row r="136" ht="12.75" customHeight="1" x14ac:dyDescent="0.3"/>
    <row r="137" ht="12.75" customHeight="1" x14ac:dyDescent="0.3"/>
    <row r="138" ht="12.75" customHeight="1" x14ac:dyDescent="0.3"/>
    <row r="139" ht="12.75" customHeight="1" x14ac:dyDescent="0.3"/>
    <row r="140" ht="12.75" customHeight="1" x14ac:dyDescent="0.3"/>
    <row r="141" ht="12.75" customHeight="1" x14ac:dyDescent="0.3"/>
    <row r="142" ht="12.75" customHeight="1" x14ac:dyDescent="0.3"/>
    <row r="143" ht="12.75" customHeight="1" x14ac:dyDescent="0.3"/>
    <row r="144" ht="12.75" customHeight="1" x14ac:dyDescent="0.3"/>
    <row r="145" ht="12.75" customHeight="1" x14ac:dyDescent="0.3"/>
    <row r="146" ht="12.75" customHeight="1" x14ac:dyDescent="0.3"/>
    <row r="147" ht="12.75" customHeight="1" x14ac:dyDescent="0.3"/>
    <row r="148" ht="12.75" customHeight="1" x14ac:dyDescent="0.3"/>
    <row r="149" ht="12.75" customHeight="1" x14ac:dyDescent="0.3"/>
    <row r="150" ht="12.75" customHeight="1" x14ac:dyDescent="0.3"/>
    <row r="151" ht="12.75" customHeight="1" x14ac:dyDescent="0.3"/>
    <row r="152" ht="12.75" customHeight="1" x14ac:dyDescent="0.3"/>
    <row r="153" ht="12.75" customHeight="1" x14ac:dyDescent="0.3"/>
    <row r="154" ht="12.75" customHeight="1" x14ac:dyDescent="0.3"/>
    <row r="155" ht="12.75" customHeight="1" x14ac:dyDescent="0.3"/>
    <row r="156" ht="12.75" customHeight="1" x14ac:dyDescent="0.3"/>
    <row r="157" ht="12.75" customHeight="1" x14ac:dyDescent="0.3"/>
    <row r="158" ht="12.75" customHeight="1" x14ac:dyDescent="0.3"/>
    <row r="159" ht="12.75" customHeight="1" x14ac:dyDescent="0.3"/>
    <row r="160" ht="12.75" customHeight="1" x14ac:dyDescent="0.3"/>
    <row r="161" ht="12.75" customHeight="1" x14ac:dyDescent="0.3"/>
    <row r="162" ht="12.75" customHeight="1" x14ac:dyDescent="0.3"/>
    <row r="163" ht="12.75" customHeight="1" x14ac:dyDescent="0.3"/>
    <row r="164" ht="12.75" customHeight="1" x14ac:dyDescent="0.3"/>
    <row r="165" ht="12.75" customHeight="1" x14ac:dyDescent="0.3"/>
    <row r="166" ht="12.75" customHeight="1" x14ac:dyDescent="0.3"/>
    <row r="167" ht="12.75" customHeight="1" x14ac:dyDescent="0.3"/>
    <row r="168" ht="12.75" customHeight="1" x14ac:dyDescent="0.3"/>
    <row r="169" ht="12.75" customHeight="1" x14ac:dyDescent="0.3"/>
    <row r="170" ht="12.75" customHeight="1" x14ac:dyDescent="0.3"/>
    <row r="171" ht="12.75" customHeight="1" x14ac:dyDescent="0.3"/>
    <row r="172" ht="12.75" customHeight="1" x14ac:dyDescent="0.3"/>
    <row r="173" ht="12.75" customHeight="1" x14ac:dyDescent="0.3"/>
    <row r="174" ht="12.75" customHeight="1" x14ac:dyDescent="0.3"/>
    <row r="175" ht="12.75" customHeight="1" x14ac:dyDescent="0.3"/>
    <row r="176" ht="12.75" customHeight="1" x14ac:dyDescent="0.3"/>
    <row r="177" ht="12.75" customHeight="1" x14ac:dyDescent="0.3"/>
    <row r="178" ht="12.75" customHeight="1" x14ac:dyDescent="0.3"/>
    <row r="179" ht="12.75" customHeight="1" x14ac:dyDescent="0.3"/>
    <row r="180" ht="12.75" customHeight="1" x14ac:dyDescent="0.3"/>
    <row r="181" ht="12.75" customHeight="1" x14ac:dyDescent="0.3"/>
    <row r="182" ht="12.75" customHeight="1" x14ac:dyDescent="0.3"/>
    <row r="183" ht="12.75" customHeight="1" x14ac:dyDescent="0.3"/>
    <row r="184" ht="12.75" customHeight="1" x14ac:dyDescent="0.3"/>
    <row r="185" ht="12.75" customHeight="1" x14ac:dyDescent="0.3"/>
    <row r="186" ht="12.75" customHeight="1" x14ac:dyDescent="0.3"/>
    <row r="187" ht="12.75" customHeight="1" x14ac:dyDescent="0.3"/>
    <row r="188" ht="12.75" customHeight="1" x14ac:dyDescent="0.3"/>
    <row r="189" ht="12.75" customHeight="1" x14ac:dyDescent="0.3"/>
    <row r="190" ht="12.75" customHeight="1" x14ac:dyDescent="0.3"/>
    <row r="191" ht="12.75" customHeight="1" x14ac:dyDescent="0.3"/>
    <row r="192" ht="12.75" customHeight="1" x14ac:dyDescent="0.3"/>
    <row r="193" ht="12.75" customHeight="1" x14ac:dyDescent="0.3"/>
    <row r="194" ht="12.75" customHeight="1" x14ac:dyDescent="0.3"/>
    <row r="195" ht="12.75" customHeight="1" x14ac:dyDescent="0.3"/>
    <row r="196" ht="12.75" customHeight="1" x14ac:dyDescent="0.3"/>
    <row r="197" ht="12.75" customHeight="1" x14ac:dyDescent="0.3"/>
    <row r="198" ht="12.75" customHeight="1" x14ac:dyDescent="0.3"/>
    <row r="199" ht="12.75" customHeight="1" x14ac:dyDescent="0.3"/>
    <row r="200" ht="12.75" customHeight="1" x14ac:dyDescent="0.3"/>
    <row r="201" ht="12.75" customHeight="1" x14ac:dyDescent="0.3"/>
    <row r="202" ht="12.75" customHeight="1" x14ac:dyDescent="0.3"/>
    <row r="203" ht="12.75" customHeight="1" x14ac:dyDescent="0.3"/>
    <row r="204" ht="12.75" customHeight="1" x14ac:dyDescent="0.3"/>
    <row r="205" ht="12.75" customHeight="1" x14ac:dyDescent="0.3"/>
    <row r="206" ht="12.75" customHeight="1" x14ac:dyDescent="0.3"/>
    <row r="207" ht="12.75" customHeight="1" x14ac:dyDescent="0.3"/>
    <row r="208" ht="12.75" customHeight="1" x14ac:dyDescent="0.3"/>
    <row r="209" ht="12.75" customHeight="1" x14ac:dyDescent="0.3"/>
    <row r="210" ht="12.75" customHeight="1" x14ac:dyDescent="0.3"/>
    <row r="211" ht="12.75" customHeight="1" x14ac:dyDescent="0.3"/>
    <row r="212" ht="12.75" customHeight="1" x14ac:dyDescent="0.3"/>
    <row r="213" ht="12.75" customHeight="1" x14ac:dyDescent="0.3"/>
    <row r="214" ht="12.75" customHeight="1" x14ac:dyDescent="0.3"/>
    <row r="215" ht="12.75" customHeight="1" x14ac:dyDescent="0.3"/>
    <row r="216" ht="12.75" customHeight="1" x14ac:dyDescent="0.3"/>
    <row r="217" ht="12.75" customHeight="1" x14ac:dyDescent="0.3"/>
    <row r="218" ht="12.75" customHeight="1" x14ac:dyDescent="0.3"/>
    <row r="219" ht="12.75" customHeight="1" x14ac:dyDescent="0.3"/>
    <row r="220" ht="12.75" customHeight="1" x14ac:dyDescent="0.3"/>
    <row r="221" ht="12.75" customHeight="1" x14ac:dyDescent="0.3"/>
    <row r="222" ht="12.75" customHeight="1" x14ac:dyDescent="0.3"/>
    <row r="223" ht="12.75" customHeight="1" x14ac:dyDescent="0.3"/>
    <row r="224" ht="12.75" customHeight="1" x14ac:dyDescent="0.3"/>
    <row r="225" ht="12.75" customHeight="1" x14ac:dyDescent="0.3"/>
    <row r="226" ht="12.75" customHeight="1" x14ac:dyDescent="0.3"/>
    <row r="227" ht="12.75" customHeight="1" x14ac:dyDescent="0.3"/>
    <row r="228" ht="12.75" customHeight="1" x14ac:dyDescent="0.3"/>
    <row r="229" ht="12.75" customHeight="1" x14ac:dyDescent="0.3"/>
    <row r="230" ht="12.75" customHeight="1" x14ac:dyDescent="0.3"/>
    <row r="231" ht="12.75" customHeight="1" x14ac:dyDescent="0.3"/>
    <row r="232" ht="12.75" customHeight="1" x14ac:dyDescent="0.3"/>
    <row r="233" ht="12.75" customHeight="1" x14ac:dyDescent="0.3"/>
    <row r="234" ht="12.75" customHeight="1" x14ac:dyDescent="0.3"/>
    <row r="235" ht="12.75" customHeight="1" x14ac:dyDescent="0.3"/>
    <row r="236" ht="12.75" customHeight="1" x14ac:dyDescent="0.3"/>
    <row r="237" ht="12.75" customHeight="1" x14ac:dyDescent="0.3"/>
    <row r="238" ht="12.75" customHeight="1" x14ac:dyDescent="0.3"/>
    <row r="239" ht="12.75" customHeight="1" x14ac:dyDescent="0.3"/>
    <row r="240" ht="12.75" customHeight="1" x14ac:dyDescent="0.3"/>
    <row r="241" ht="12.75" customHeight="1" x14ac:dyDescent="0.3"/>
    <row r="242" ht="12.75" customHeight="1" x14ac:dyDescent="0.3"/>
    <row r="243" ht="12.75" customHeight="1" x14ac:dyDescent="0.3"/>
    <row r="244" ht="12.75" customHeight="1" x14ac:dyDescent="0.3"/>
    <row r="245" ht="12.75" customHeight="1" x14ac:dyDescent="0.3"/>
    <row r="246" ht="12.75" customHeight="1" x14ac:dyDescent="0.3"/>
    <row r="247" ht="12.75" customHeight="1" x14ac:dyDescent="0.3"/>
    <row r="248" ht="12.75" customHeight="1" x14ac:dyDescent="0.3"/>
    <row r="249" ht="12.75" customHeight="1" x14ac:dyDescent="0.3"/>
    <row r="250" ht="12.75" customHeight="1" x14ac:dyDescent="0.3"/>
    <row r="251" ht="12.75" customHeight="1" x14ac:dyDescent="0.3"/>
    <row r="252" ht="12.75" customHeight="1" x14ac:dyDescent="0.3"/>
    <row r="253" ht="12.75" customHeight="1" x14ac:dyDescent="0.3"/>
    <row r="254" ht="12.75" customHeight="1" x14ac:dyDescent="0.3"/>
    <row r="255" ht="12.75" customHeight="1" x14ac:dyDescent="0.3"/>
    <row r="256" ht="12.75" customHeight="1" x14ac:dyDescent="0.3"/>
    <row r="257" ht="12.75" customHeight="1" x14ac:dyDescent="0.3"/>
    <row r="258" ht="12.75" customHeight="1" x14ac:dyDescent="0.3"/>
    <row r="259" ht="12.75" customHeight="1" x14ac:dyDescent="0.3"/>
    <row r="260" ht="12.75" customHeight="1" x14ac:dyDescent="0.3"/>
    <row r="261" ht="12.75" customHeight="1" x14ac:dyDescent="0.3"/>
    <row r="262" ht="12.75" customHeight="1" x14ac:dyDescent="0.3"/>
    <row r="263" ht="12.75" customHeight="1" x14ac:dyDescent="0.3"/>
    <row r="264" ht="12.75" customHeight="1" x14ac:dyDescent="0.3"/>
    <row r="265" ht="12.75" customHeight="1" x14ac:dyDescent="0.3"/>
    <row r="266" ht="12.75" customHeight="1" x14ac:dyDescent="0.3"/>
    <row r="267" ht="12.75" customHeight="1" x14ac:dyDescent="0.3"/>
    <row r="268" ht="12.75" customHeight="1" x14ac:dyDescent="0.3"/>
    <row r="269" ht="12.75" customHeight="1" x14ac:dyDescent="0.3"/>
    <row r="270" ht="12.75" customHeight="1" x14ac:dyDescent="0.3"/>
    <row r="271" ht="12.75" customHeight="1" x14ac:dyDescent="0.3"/>
    <row r="272" ht="12.75" customHeight="1" x14ac:dyDescent="0.3"/>
    <row r="273" ht="12.75" customHeight="1" x14ac:dyDescent="0.3"/>
    <row r="274" ht="12.75" customHeight="1" x14ac:dyDescent="0.3"/>
    <row r="275" ht="12.75" customHeight="1" x14ac:dyDescent="0.3"/>
    <row r="276" ht="12.75" customHeight="1" x14ac:dyDescent="0.3"/>
    <row r="277" ht="12.75" customHeight="1" x14ac:dyDescent="0.3"/>
    <row r="278" ht="12.75" customHeight="1" x14ac:dyDescent="0.3"/>
    <row r="279" ht="12.75" customHeight="1" x14ac:dyDescent="0.3"/>
    <row r="280" ht="12.75" customHeight="1" x14ac:dyDescent="0.3"/>
    <row r="281" ht="12.75" customHeight="1" x14ac:dyDescent="0.3"/>
    <row r="282" ht="12.75" customHeight="1" x14ac:dyDescent="0.3"/>
    <row r="283" ht="12.75" customHeight="1" x14ac:dyDescent="0.3"/>
    <row r="284" ht="12.75" customHeight="1" x14ac:dyDescent="0.3"/>
    <row r="285" ht="12.75" customHeight="1" x14ac:dyDescent="0.3"/>
    <row r="286" ht="12.75" customHeight="1" x14ac:dyDescent="0.3"/>
    <row r="287" ht="12.75" customHeight="1" x14ac:dyDescent="0.3"/>
    <row r="288" ht="12.75" customHeight="1" x14ac:dyDescent="0.3"/>
    <row r="289" ht="12.75" customHeight="1" x14ac:dyDescent="0.3"/>
    <row r="290" ht="12.75" customHeight="1" x14ac:dyDescent="0.3"/>
    <row r="291" ht="12.75" customHeight="1" x14ac:dyDescent="0.3"/>
    <row r="292" ht="12.75" customHeight="1" x14ac:dyDescent="0.3"/>
    <row r="293" ht="12.75" customHeight="1" x14ac:dyDescent="0.3"/>
    <row r="294" ht="12.75" customHeight="1" x14ac:dyDescent="0.3"/>
    <row r="295" ht="12.75" customHeight="1" x14ac:dyDescent="0.3"/>
    <row r="296" ht="12.75" customHeight="1" x14ac:dyDescent="0.3"/>
    <row r="297" ht="12.75" customHeight="1" x14ac:dyDescent="0.3"/>
    <row r="298" ht="12.75" customHeight="1" x14ac:dyDescent="0.3"/>
    <row r="299" ht="12.75" customHeight="1" x14ac:dyDescent="0.3"/>
    <row r="300" ht="12.75" customHeight="1" x14ac:dyDescent="0.3"/>
    <row r="301" ht="12.75" customHeight="1" x14ac:dyDescent="0.3"/>
    <row r="302" ht="12.75" customHeight="1" x14ac:dyDescent="0.3"/>
    <row r="303" ht="12.75" customHeight="1" x14ac:dyDescent="0.3"/>
    <row r="304" ht="12.75" customHeight="1" x14ac:dyDescent="0.3"/>
    <row r="305" ht="12.75" customHeight="1" x14ac:dyDescent="0.3"/>
    <row r="306" ht="12.75" customHeight="1" x14ac:dyDescent="0.3"/>
    <row r="307" ht="12.75" customHeight="1" x14ac:dyDescent="0.3"/>
    <row r="308" ht="12.75" customHeight="1" x14ac:dyDescent="0.3"/>
    <row r="309" ht="12.75" customHeight="1" x14ac:dyDescent="0.3"/>
    <row r="310" ht="12.75" customHeight="1" x14ac:dyDescent="0.3"/>
    <row r="311" ht="12.75" customHeight="1" x14ac:dyDescent="0.3"/>
    <row r="312" ht="12.75" customHeight="1" x14ac:dyDescent="0.3"/>
    <row r="313" ht="12.75" customHeight="1" x14ac:dyDescent="0.3"/>
    <row r="314" ht="12.75" customHeight="1" x14ac:dyDescent="0.3"/>
    <row r="315" ht="12.75" customHeight="1" x14ac:dyDescent="0.3"/>
    <row r="316" ht="12.75" customHeight="1" x14ac:dyDescent="0.3"/>
    <row r="317" ht="12.75" customHeight="1" x14ac:dyDescent="0.3"/>
    <row r="318" ht="12.75" customHeight="1" x14ac:dyDescent="0.3"/>
    <row r="319" ht="12.75" customHeight="1" x14ac:dyDescent="0.3"/>
    <row r="320" ht="12.75" customHeight="1" x14ac:dyDescent="0.3"/>
    <row r="321" ht="12.75" customHeight="1" x14ac:dyDescent="0.3"/>
    <row r="322" ht="12.75" customHeight="1" x14ac:dyDescent="0.3"/>
    <row r="323" ht="12.75" customHeight="1" x14ac:dyDescent="0.3"/>
    <row r="324" ht="12.75" customHeight="1" x14ac:dyDescent="0.3"/>
    <row r="325" ht="12.75" customHeight="1" x14ac:dyDescent="0.3"/>
    <row r="326" ht="12.75" customHeight="1" x14ac:dyDescent="0.3"/>
    <row r="327" ht="12.75" customHeight="1" x14ac:dyDescent="0.3"/>
    <row r="328" ht="12.75" customHeight="1" x14ac:dyDescent="0.3"/>
    <row r="329" ht="12.75" customHeight="1" x14ac:dyDescent="0.3"/>
    <row r="330" ht="12.75" customHeight="1" x14ac:dyDescent="0.3"/>
    <row r="331" ht="12.75" customHeight="1" x14ac:dyDescent="0.3"/>
    <row r="332" ht="12.75" customHeight="1" x14ac:dyDescent="0.3"/>
    <row r="333" ht="12.75" customHeight="1" x14ac:dyDescent="0.3"/>
    <row r="334" ht="12.75" customHeight="1" x14ac:dyDescent="0.3"/>
    <row r="335" ht="12.75" customHeight="1" x14ac:dyDescent="0.3"/>
    <row r="336" ht="12.75" customHeight="1" x14ac:dyDescent="0.3"/>
    <row r="337" ht="12.75" customHeight="1" x14ac:dyDescent="0.3"/>
    <row r="338" ht="12.75" customHeight="1" x14ac:dyDescent="0.3"/>
    <row r="339" ht="12.75" customHeight="1" x14ac:dyDescent="0.3"/>
    <row r="340" ht="12.75" customHeight="1" x14ac:dyDescent="0.3"/>
    <row r="341" ht="12.75" customHeight="1" x14ac:dyDescent="0.3"/>
    <row r="342" ht="12.75" customHeight="1" x14ac:dyDescent="0.3"/>
    <row r="343" ht="12.75" customHeight="1" x14ac:dyDescent="0.3"/>
    <row r="344" ht="12.75" customHeight="1" x14ac:dyDescent="0.3"/>
    <row r="345" ht="12.75" customHeight="1" x14ac:dyDescent="0.3"/>
    <row r="346" ht="12.75" customHeight="1" x14ac:dyDescent="0.3"/>
    <row r="347" ht="12.75" customHeight="1" x14ac:dyDescent="0.3"/>
    <row r="348" ht="12.75" customHeight="1" x14ac:dyDescent="0.3"/>
    <row r="349" ht="12.75" customHeight="1" x14ac:dyDescent="0.3"/>
    <row r="350" ht="12.75" customHeight="1" x14ac:dyDescent="0.3"/>
    <row r="351" ht="12.75" customHeight="1" x14ac:dyDescent="0.3"/>
    <row r="352" ht="12.75" customHeight="1" x14ac:dyDescent="0.3"/>
    <row r="353" ht="12.75" customHeight="1" x14ac:dyDescent="0.3"/>
    <row r="354" ht="12.75" customHeight="1" x14ac:dyDescent="0.3"/>
    <row r="355" ht="12.75" customHeight="1" x14ac:dyDescent="0.3"/>
    <row r="356" ht="12.75" customHeight="1" x14ac:dyDescent="0.3"/>
    <row r="357" ht="12.75" customHeight="1" x14ac:dyDescent="0.3"/>
    <row r="358" ht="12.75" customHeight="1" x14ac:dyDescent="0.3"/>
    <row r="359" ht="12.75" customHeight="1" x14ac:dyDescent="0.3"/>
    <row r="360" ht="12.75" customHeight="1" x14ac:dyDescent="0.3"/>
    <row r="361" ht="12.75" customHeight="1" x14ac:dyDescent="0.3"/>
    <row r="362" ht="12.75" customHeight="1" x14ac:dyDescent="0.3"/>
    <row r="363" ht="12.75" customHeight="1" x14ac:dyDescent="0.3"/>
    <row r="364" ht="12.75" customHeight="1" x14ac:dyDescent="0.3"/>
    <row r="365" ht="12.75" customHeight="1" x14ac:dyDescent="0.3"/>
    <row r="366" ht="12.75" customHeight="1" x14ac:dyDescent="0.3"/>
    <row r="367" ht="12.75" customHeight="1" x14ac:dyDescent="0.3"/>
    <row r="368" ht="12.75" customHeight="1" x14ac:dyDescent="0.3"/>
    <row r="369" ht="12.75" customHeight="1" x14ac:dyDescent="0.3"/>
    <row r="370" ht="12.75" customHeight="1" x14ac:dyDescent="0.3"/>
    <row r="371" ht="12.75" customHeight="1" x14ac:dyDescent="0.3"/>
    <row r="372" ht="12.75" customHeight="1" x14ac:dyDescent="0.3"/>
    <row r="373" ht="12.75" customHeight="1" x14ac:dyDescent="0.3"/>
    <row r="374" ht="12.75" customHeight="1" x14ac:dyDescent="0.3"/>
    <row r="375" ht="12.75" customHeight="1" x14ac:dyDescent="0.3"/>
    <row r="376" ht="12.75" customHeight="1" x14ac:dyDescent="0.3"/>
    <row r="377" ht="12.75" customHeight="1" x14ac:dyDescent="0.3"/>
    <row r="378" ht="12.75" customHeight="1" x14ac:dyDescent="0.3"/>
    <row r="379" ht="12.75" customHeight="1" x14ac:dyDescent="0.3"/>
    <row r="380" ht="12.75" customHeight="1" x14ac:dyDescent="0.3"/>
    <row r="381" ht="12.75" customHeight="1" x14ac:dyDescent="0.3"/>
    <row r="382" ht="12.75" customHeight="1" x14ac:dyDescent="0.3"/>
    <row r="383" ht="12.75" customHeight="1" x14ac:dyDescent="0.3"/>
    <row r="384" ht="12.75" customHeight="1" x14ac:dyDescent="0.3"/>
    <row r="385" ht="12.75" customHeight="1" x14ac:dyDescent="0.3"/>
    <row r="386" ht="12.75" customHeight="1" x14ac:dyDescent="0.3"/>
    <row r="387" ht="12.75" customHeight="1" x14ac:dyDescent="0.3"/>
    <row r="388" ht="12.75" customHeight="1" x14ac:dyDescent="0.3"/>
    <row r="389" ht="12.75" customHeight="1" x14ac:dyDescent="0.3"/>
    <row r="390" ht="12.75" customHeight="1" x14ac:dyDescent="0.3"/>
    <row r="391" ht="12.75" customHeight="1" x14ac:dyDescent="0.3"/>
    <row r="392" ht="12.75" customHeight="1" x14ac:dyDescent="0.3"/>
    <row r="393" ht="12.75" customHeight="1" x14ac:dyDescent="0.3"/>
    <row r="394" ht="12.75" customHeight="1" x14ac:dyDescent="0.3"/>
    <row r="395" ht="12.75" customHeight="1" x14ac:dyDescent="0.3"/>
    <row r="396" ht="12.75" customHeight="1" x14ac:dyDescent="0.3"/>
    <row r="397" ht="12.75" customHeight="1" x14ac:dyDescent="0.3"/>
    <row r="398" ht="12.75" customHeight="1" x14ac:dyDescent="0.3"/>
    <row r="399" ht="12.75" customHeight="1" x14ac:dyDescent="0.3"/>
    <row r="400" ht="12.75" customHeight="1" x14ac:dyDescent="0.3"/>
    <row r="401" ht="12.75" customHeight="1" x14ac:dyDescent="0.3"/>
    <row r="402" ht="12.75" customHeight="1" x14ac:dyDescent="0.3"/>
    <row r="403" ht="12.75" customHeight="1" x14ac:dyDescent="0.3"/>
    <row r="404" ht="12.75" customHeight="1" x14ac:dyDescent="0.3"/>
    <row r="405" ht="12.75" customHeight="1" x14ac:dyDescent="0.3"/>
    <row r="406" ht="12.75" customHeight="1" x14ac:dyDescent="0.3"/>
    <row r="407" ht="12.75" customHeight="1" x14ac:dyDescent="0.3"/>
    <row r="408" ht="12.75" customHeight="1" x14ac:dyDescent="0.3"/>
    <row r="409" ht="12.75" customHeight="1" x14ac:dyDescent="0.3"/>
    <row r="410" ht="12.75" customHeight="1" x14ac:dyDescent="0.3"/>
    <row r="411" ht="12.75" customHeight="1" x14ac:dyDescent="0.3"/>
    <row r="412" ht="12.75" customHeight="1" x14ac:dyDescent="0.3"/>
    <row r="413" ht="12.75" customHeight="1" x14ac:dyDescent="0.3"/>
    <row r="414" ht="12.75" customHeight="1" x14ac:dyDescent="0.3"/>
    <row r="415" ht="12.75" customHeight="1" x14ac:dyDescent="0.3"/>
    <row r="416" ht="12.75" customHeight="1" x14ac:dyDescent="0.3"/>
    <row r="417" ht="12.75" customHeight="1" x14ac:dyDescent="0.3"/>
    <row r="418" ht="12.75" customHeight="1" x14ac:dyDescent="0.3"/>
    <row r="419" ht="12.75" customHeight="1" x14ac:dyDescent="0.3"/>
    <row r="420" ht="12.75" customHeight="1" x14ac:dyDescent="0.3"/>
    <row r="421" ht="12.75" customHeight="1" x14ac:dyDescent="0.3"/>
    <row r="422" ht="12.75" customHeight="1" x14ac:dyDescent="0.3"/>
    <row r="423" ht="12.75" customHeight="1" x14ac:dyDescent="0.3"/>
    <row r="424" ht="12.75" customHeight="1" x14ac:dyDescent="0.3"/>
    <row r="425" ht="12.75" customHeight="1" x14ac:dyDescent="0.3"/>
    <row r="426" ht="12.75" customHeight="1" x14ac:dyDescent="0.3"/>
    <row r="427" ht="12.75" customHeight="1" x14ac:dyDescent="0.3"/>
    <row r="428" ht="12.75" customHeight="1" x14ac:dyDescent="0.3"/>
    <row r="429" ht="12.75" customHeight="1" x14ac:dyDescent="0.3"/>
    <row r="430" ht="12.75" customHeight="1" x14ac:dyDescent="0.3"/>
    <row r="431" ht="12.75" customHeight="1" x14ac:dyDescent="0.3"/>
    <row r="432" ht="12.75" customHeight="1" x14ac:dyDescent="0.3"/>
    <row r="433" ht="12.75" customHeight="1" x14ac:dyDescent="0.3"/>
    <row r="434" ht="12.75" customHeight="1" x14ac:dyDescent="0.3"/>
    <row r="435" ht="12.75" customHeight="1" x14ac:dyDescent="0.3"/>
    <row r="436" ht="12.75" customHeight="1" x14ac:dyDescent="0.3"/>
    <row r="437" ht="12.75" customHeight="1" x14ac:dyDescent="0.3"/>
    <row r="438" ht="12.75" customHeight="1" x14ac:dyDescent="0.3"/>
    <row r="439" ht="12.75" customHeight="1" x14ac:dyDescent="0.3"/>
    <row r="440" ht="12.75" customHeight="1" x14ac:dyDescent="0.3"/>
    <row r="441" ht="12.75" customHeight="1" x14ac:dyDescent="0.3"/>
    <row r="442" ht="12.75" customHeight="1" x14ac:dyDescent="0.3"/>
    <row r="443" ht="12.75" customHeight="1" x14ac:dyDescent="0.3"/>
    <row r="444" ht="12.75" customHeight="1" x14ac:dyDescent="0.3"/>
    <row r="445" ht="12.75" customHeight="1" x14ac:dyDescent="0.3"/>
    <row r="446" ht="12.75" customHeight="1" x14ac:dyDescent="0.3"/>
    <row r="447" ht="12.75" customHeight="1" x14ac:dyDescent="0.3"/>
    <row r="448" ht="12.75" customHeight="1" x14ac:dyDescent="0.3"/>
    <row r="449" ht="12.75" customHeight="1" x14ac:dyDescent="0.3"/>
    <row r="450" ht="12.75" customHeight="1" x14ac:dyDescent="0.3"/>
    <row r="451" ht="12.75" customHeight="1" x14ac:dyDescent="0.3"/>
    <row r="452" ht="12.75" customHeight="1" x14ac:dyDescent="0.3"/>
    <row r="453" ht="12.75" customHeight="1" x14ac:dyDescent="0.3"/>
    <row r="454" ht="12.75" customHeight="1" x14ac:dyDescent="0.3"/>
    <row r="455" ht="12.75" customHeight="1" x14ac:dyDescent="0.3"/>
    <row r="456" ht="12.75" customHeight="1" x14ac:dyDescent="0.3"/>
    <row r="457" ht="12.75" customHeight="1" x14ac:dyDescent="0.3"/>
    <row r="458" ht="12.75" customHeight="1" x14ac:dyDescent="0.3"/>
    <row r="459" ht="12.75" customHeight="1" x14ac:dyDescent="0.3"/>
    <row r="460" ht="12.75" customHeight="1" x14ac:dyDescent="0.3"/>
    <row r="461" ht="12.75" customHeight="1" x14ac:dyDescent="0.3"/>
    <row r="462" ht="12.75" customHeight="1" x14ac:dyDescent="0.3"/>
    <row r="463" ht="12.75" customHeight="1" x14ac:dyDescent="0.3"/>
    <row r="464" ht="12.75" customHeight="1" x14ac:dyDescent="0.3"/>
    <row r="465" ht="12.75" customHeight="1" x14ac:dyDescent="0.3"/>
    <row r="466" ht="12.75" customHeight="1" x14ac:dyDescent="0.3"/>
    <row r="467" ht="12.75" customHeight="1" x14ac:dyDescent="0.3"/>
    <row r="468" ht="12.75" customHeight="1" x14ac:dyDescent="0.3"/>
    <row r="469" ht="12.75" customHeight="1" x14ac:dyDescent="0.3"/>
    <row r="470" ht="12.75" customHeight="1" x14ac:dyDescent="0.3"/>
    <row r="471" ht="12.75" customHeight="1" x14ac:dyDescent="0.3"/>
    <row r="472" ht="12.75" customHeight="1" x14ac:dyDescent="0.3"/>
    <row r="473" ht="12.75" customHeight="1" x14ac:dyDescent="0.3"/>
    <row r="474" ht="12.75" customHeight="1" x14ac:dyDescent="0.3"/>
    <row r="475" ht="12.75" customHeight="1" x14ac:dyDescent="0.3"/>
    <row r="476" ht="12.75" customHeight="1" x14ac:dyDescent="0.3"/>
    <row r="477" ht="12.75" customHeight="1" x14ac:dyDescent="0.3"/>
    <row r="478" ht="12.75" customHeight="1" x14ac:dyDescent="0.3"/>
    <row r="479" ht="12.75" customHeight="1" x14ac:dyDescent="0.3"/>
    <row r="480" ht="12.75" customHeight="1" x14ac:dyDescent="0.3"/>
    <row r="481" ht="12.75" customHeight="1" x14ac:dyDescent="0.3"/>
    <row r="482" ht="12.75" customHeight="1" x14ac:dyDescent="0.3"/>
    <row r="483" ht="12.75" customHeight="1" x14ac:dyDescent="0.3"/>
    <row r="484" ht="12.75" customHeight="1" x14ac:dyDescent="0.3"/>
    <row r="485" ht="12.75" customHeight="1" x14ac:dyDescent="0.3"/>
    <row r="486" ht="12.75" customHeight="1" x14ac:dyDescent="0.3"/>
    <row r="487" ht="12.75" customHeight="1" x14ac:dyDescent="0.3"/>
    <row r="488" ht="12.75" customHeight="1" x14ac:dyDescent="0.3"/>
    <row r="489" ht="12.75" customHeight="1" x14ac:dyDescent="0.3"/>
    <row r="490" ht="12.75" customHeight="1" x14ac:dyDescent="0.3"/>
    <row r="491" ht="12.75" customHeight="1" x14ac:dyDescent="0.3"/>
    <row r="492" ht="12.75" customHeight="1" x14ac:dyDescent="0.3"/>
    <row r="493" ht="12.75" customHeight="1" x14ac:dyDescent="0.3"/>
    <row r="494" ht="12.75" customHeight="1" x14ac:dyDescent="0.3"/>
    <row r="495" ht="12.75" customHeight="1" x14ac:dyDescent="0.3"/>
    <row r="496" ht="12.75" customHeight="1" x14ac:dyDescent="0.3"/>
    <row r="497" ht="12.75" customHeight="1" x14ac:dyDescent="0.3"/>
    <row r="498" ht="12.75" customHeight="1" x14ac:dyDescent="0.3"/>
    <row r="499" ht="12.75" customHeight="1" x14ac:dyDescent="0.3"/>
    <row r="500" ht="12.75" customHeight="1" x14ac:dyDescent="0.3"/>
    <row r="501" ht="12.75" customHeight="1" x14ac:dyDescent="0.3"/>
    <row r="502" ht="12.75" customHeight="1" x14ac:dyDescent="0.3"/>
    <row r="503" ht="12.75" customHeight="1" x14ac:dyDescent="0.3"/>
    <row r="504" ht="12.75" customHeight="1" x14ac:dyDescent="0.3"/>
    <row r="505" ht="12.75" customHeight="1" x14ac:dyDescent="0.3"/>
    <row r="506" ht="12.75" customHeight="1" x14ac:dyDescent="0.3"/>
    <row r="507" ht="12.75" customHeight="1" x14ac:dyDescent="0.3"/>
    <row r="508" ht="12.75" customHeight="1" x14ac:dyDescent="0.3"/>
    <row r="509" ht="12.75" customHeight="1" x14ac:dyDescent="0.3"/>
    <row r="510" ht="12.75" customHeight="1" x14ac:dyDescent="0.3"/>
    <row r="511" ht="12.75" customHeight="1" x14ac:dyDescent="0.3"/>
    <row r="512" ht="12.75" customHeight="1" x14ac:dyDescent="0.3"/>
    <row r="513" ht="12.75" customHeight="1" x14ac:dyDescent="0.3"/>
    <row r="514" ht="12.75" customHeight="1" x14ac:dyDescent="0.3"/>
    <row r="515" ht="12.75" customHeight="1" x14ac:dyDescent="0.3"/>
    <row r="516" ht="12.75" customHeight="1" x14ac:dyDescent="0.3"/>
    <row r="517" ht="12.75" customHeight="1" x14ac:dyDescent="0.3"/>
    <row r="518" ht="12.75" customHeight="1" x14ac:dyDescent="0.3"/>
    <row r="519" ht="12.75" customHeight="1" x14ac:dyDescent="0.3"/>
    <row r="520" ht="12.75" customHeight="1" x14ac:dyDescent="0.3"/>
    <row r="521" ht="12.75" customHeight="1" x14ac:dyDescent="0.3"/>
    <row r="522" ht="12.75" customHeight="1" x14ac:dyDescent="0.3"/>
    <row r="523" ht="12.75" customHeight="1" x14ac:dyDescent="0.3"/>
    <row r="524" ht="12.75" customHeight="1" x14ac:dyDescent="0.3"/>
    <row r="525" ht="12.75" customHeight="1" x14ac:dyDescent="0.3"/>
    <row r="526" ht="12.75" customHeight="1" x14ac:dyDescent="0.3"/>
    <row r="527" ht="12.75" customHeight="1" x14ac:dyDescent="0.3"/>
    <row r="528" ht="12.75" customHeight="1" x14ac:dyDescent="0.3"/>
    <row r="529" ht="12.75" customHeight="1" x14ac:dyDescent="0.3"/>
    <row r="530" ht="12.75" customHeight="1" x14ac:dyDescent="0.3"/>
    <row r="531" ht="12.75" customHeight="1" x14ac:dyDescent="0.3"/>
    <row r="532" ht="12.75" customHeight="1" x14ac:dyDescent="0.3"/>
    <row r="533" ht="12.75" customHeight="1" x14ac:dyDescent="0.3"/>
    <row r="534" ht="12.75" customHeight="1" x14ac:dyDescent="0.3"/>
    <row r="535" ht="12.75" customHeight="1" x14ac:dyDescent="0.3"/>
    <row r="536" ht="12.75" customHeight="1" x14ac:dyDescent="0.3"/>
    <row r="537" ht="12.75" customHeight="1" x14ac:dyDescent="0.3"/>
    <row r="538" ht="12.75" customHeight="1" x14ac:dyDescent="0.3"/>
    <row r="539" ht="12.75" customHeight="1" x14ac:dyDescent="0.3"/>
    <row r="540" ht="12.75" customHeight="1" x14ac:dyDescent="0.3"/>
    <row r="541" ht="12.75" customHeight="1" x14ac:dyDescent="0.3"/>
    <row r="542" ht="12.75" customHeight="1" x14ac:dyDescent="0.3"/>
    <row r="543" ht="12.75" customHeight="1" x14ac:dyDescent="0.3"/>
    <row r="544" ht="12.75" customHeight="1" x14ac:dyDescent="0.3"/>
    <row r="545" ht="12.75" customHeight="1" x14ac:dyDescent="0.3"/>
    <row r="546" ht="12.75" customHeight="1" x14ac:dyDescent="0.3"/>
    <row r="547" ht="12.75" customHeight="1" x14ac:dyDescent="0.3"/>
    <row r="548" ht="12.75" customHeight="1" x14ac:dyDescent="0.3"/>
    <row r="549" ht="12.75" customHeight="1" x14ac:dyDescent="0.3"/>
    <row r="550" ht="12.75" customHeight="1" x14ac:dyDescent="0.3"/>
    <row r="551" ht="12.75" customHeight="1" x14ac:dyDescent="0.3"/>
    <row r="552" ht="12.75" customHeight="1" x14ac:dyDescent="0.3"/>
    <row r="553" ht="12.75" customHeight="1" x14ac:dyDescent="0.3"/>
    <row r="554" ht="12.75" customHeight="1" x14ac:dyDescent="0.3"/>
    <row r="555" ht="12.75" customHeight="1" x14ac:dyDescent="0.3"/>
    <row r="556" ht="12.75" customHeight="1" x14ac:dyDescent="0.3"/>
    <row r="557" ht="12.75" customHeight="1" x14ac:dyDescent="0.3"/>
    <row r="558" ht="12.75" customHeight="1" x14ac:dyDescent="0.3"/>
    <row r="559" ht="12.75" customHeight="1" x14ac:dyDescent="0.3"/>
    <row r="560" ht="12.75" customHeight="1" x14ac:dyDescent="0.3"/>
    <row r="561" ht="12.75" customHeight="1" x14ac:dyDescent="0.3"/>
    <row r="562" ht="12.75" customHeight="1" x14ac:dyDescent="0.3"/>
    <row r="563" ht="12.75" customHeight="1" x14ac:dyDescent="0.3"/>
    <row r="564" ht="12.75" customHeight="1" x14ac:dyDescent="0.3"/>
    <row r="565" ht="12.75" customHeight="1" x14ac:dyDescent="0.3"/>
    <row r="566" ht="12.75" customHeight="1" x14ac:dyDescent="0.3"/>
    <row r="567" ht="12.75" customHeight="1" x14ac:dyDescent="0.3"/>
    <row r="568" ht="12.75" customHeight="1" x14ac:dyDescent="0.3"/>
    <row r="569" ht="12.75" customHeight="1" x14ac:dyDescent="0.3"/>
    <row r="570" ht="12.75" customHeight="1" x14ac:dyDescent="0.3"/>
    <row r="571" ht="12.75" customHeight="1" x14ac:dyDescent="0.3"/>
    <row r="572" ht="12.75" customHeight="1" x14ac:dyDescent="0.3"/>
    <row r="573" ht="12.75" customHeight="1" x14ac:dyDescent="0.3"/>
    <row r="574" ht="12.75" customHeight="1" x14ac:dyDescent="0.3"/>
    <row r="575" ht="12.75" customHeight="1" x14ac:dyDescent="0.3"/>
    <row r="576" ht="12.75" customHeight="1" x14ac:dyDescent="0.3"/>
    <row r="577" ht="12.75" customHeight="1" x14ac:dyDescent="0.3"/>
    <row r="578" ht="12.75" customHeight="1" x14ac:dyDescent="0.3"/>
    <row r="579" ht="12.75" customHeight="1" x14ac:dyDescent="0.3"/>
    <row r="580" ht="12.75" customHeight="1" x14ac:dyDescent="0.3"/>
    <row r="581" ht="12.75" customHeight="1" x14ac:dyDescent="0.3"/>
    <row r="582" ht="12.75" customHeight="1" x14ac:dyDescent="0.3"/>
    <row r="583" ht="12.75" customHeight="1" x14ac:dyDescent="0.3"/>
    <row r="584" ht="12.75" customHeight="1" x14ac:dyDescent="0.3"/>
    <row r="585" ht="12.75" customHeight="1" x14ac:dyDescent="0.3"/>
    <row r="586" ht="12.75" customHeight="1" x14ac:dyDescent="0.3"/>
    <row r="587" ht="12.75" customHeight="1" x14ac:dyDescent="0.3"/>
    <row r="588" ht="12.75" customHeight="1" x14ac:dyDescent="0.3"/>
    <row r="589" ht="12.75" customHeight="1" x14ac:dyDescent="0.3"/>
    <row r="590" ht="12.75" customHeight="1" x14ac:dyDescent="0.3"/>
    <row r="591" ht="12.75" customHeight="1" x14ac:dyDescent="0.3"/>
    <row r="592" ht="12.75" customHeight="1" x14ac:dyDescent="0.3"/>
    <row r="593" ht="12.75" customHeight="1" x14ac:dyDescent="0.3"/>
    <row r="594" ht="12.75" customHeight="1" x14ac:dyDescent="0.3"/>
    <row r="595" ht="12.75" customHeight="1" x14ac:dyDescent="0.3"/>
    <row r="596" ht="12.75" customHeight="1" x14ac:dyDescent="0.3"/>
    <row r="597" ht="12.75" customHeight="1" x14ac:dyDescent="0.3"/>
    <row r="598" ht="12.75" customHeight="1" x14ac:dyDescent="0.3"/>
    <row r="599" ht="12.75" customHeight="1" x14ac:dyDescent="0.3"/>
    <row r="600" ht="12.75" customHeight="1" x14ac:dyDescent="0.3"/>
    <row r="601" ht="12.75" customHeight="1" x14ac:dyDescent="0.3"/>
    <row r="602" ht="12.75" customHeight="1" x14ac:dyDescent="0.3"/>
    <row r="603" ht="12.75" customHeight="1" x14ac:dyDescent="0.3"/>
    <row r="604" ht="12.75" customHeight="1" x14ac:dyDescent="0.3"/>
    <row r="605" ht="12.75" customHeight="1" x14ac:dyDescent="0.3"/>
    <row r="606" ht="12.75" customHeight="1" x14ac:dyDescent="0.3"/>
    <row r="607" ht="12.75" customHeight="1" x14ac:dyDescent="0.3"/>
    <row r="608" ht="12.75" customHeight="1" x14ac:dyDescent="0.3"/>
    <row r="609" ht="12.75" customHeight="1" x14ac:dyDescent="0.3"/>
    <row r="610" ht="12.75" customHeight="1" x14ac:dyDescent="0.3"/>
    <row r="611" ht="12.75" customHeight="1" x14ac:dyDescent="0.3"/>
    <row r="612" ht="12.75" customHeight="1" x14ac:dyDescent="0.3"/>
    <row r="613" ht="12.75" customHeight="1" x14ac:dyDescent="0.3"/>
    <row r="614" ht="12.75" customHeight="1" x14ac:dyDescent="0.3"/>
    <row r="615" ht="12.75" customHeight="1" x14ac:dyDescent="0.3"/>
    <row r="616" ht="12.75" customHeight="1" x14ac:dyDescent="0.3"/>
    <row r="617" ht="12.75" customHeight="1" x14ac:dyDescent="0.3"/>
    <row r="618" ht="12.75" customHeight="1" x14ac:dyDescent="0.3"/>
    <row r="619" ht="12.75" customHeight="1" x14ac:dyDescent="0.3"/>
    <row r="620" ht="12.75" customHeight="1" x14ac:dyDescent="0.3"/>
    <row r="621" ht="12.75" customHeight="1" x14ac:dyDescent="0.3"/>
    <row r="622" ht="12.75" customHeight="1" x14ac:dyDescent="0.3"/>
    <row r="623" ht="12.75" customHeight="1" x14ac:dyDescent="0.3"/>
    <row r="624" ht="12.75" customHeight="1" x14ac:dyDescent="0.3"/>
    <row r="625" ht="12.75" customHeight="1" x14ac:dyDescent="0.3"/>
    <row r="626" ht="12.75" customHeight="1" x14ac:dyDescent="0.3"/>
    <row r="627" ht="12.75" customHeight="1" x14ac:dyDescent="0.3"/>
    <row r="628" ht="12.75" customHeight="1" x14ac:dyDescent="0.3"/>
    <row r="629" ht="12.75" customHeight="1" x14ac:dyDescent="0.3"/>
    <row r="630" ht="12.75" customHeight="1" x14ac:dyDescent="0.3"/>
    <row r="631" ht="12.75" customHeight="1" x14ac:dyDescent="0.3"/>
    <row r="632" ht="12.75" customHeight="1" x14ac:dyDescent="0.3"/>
    <row r="633" ht="12.75" customHeight="1" x14ac:dyDescent="0.3"/>
    <row r="634" ht="12.75" customHeight="1" x14ac:dyDescent="0.3"/>
    <row r="635" ht="12.75" customHeight="1" x14ac:dyDescent="0.3"/>
    <row r="636" ht="12.75" customHeight="1" x14ac:dyDescent="0.3"/>
    <row r="637" ht="12.75" customHeight="1" x14ac:dyDescent="0.3"/>
    <row r="638" ht="12.75" customHeight="1" x14ac:dyDescent="0.3"/>
    <row r="639" ht="12.75" customHeight="1" x14ac:dyDescent="0.3"/>
    <row r="640" ht="12.75" customHeight="1" x14ac:dyDescent="0.3"/>
    <row r="641" ht="12.75" customHeight="1" x14ac:dyDescent="0.3"/>
    <row r="642" ht="12.75" customHeight="1" x14ac:dyDescent="0.3"/>
    <row r="643" ht="12.75" customHeight="1" x14ac:dyDescent="0.3"/>
    <row r="644" ht="12.75" customHeight="1" x14ac:dyDescent="0.3"/>
    <row r="645" ht="12.75" customHeight="1" x14ac:dyDescent="0.3"/>
    <row r="646" ht="12.75" customHeight="1" x14ac:dyDescent="0.3"/>
    <row r="647" ht="12.75" customHeight="1" x14ac:dyDescent="0.3"/>
    <row r="648" ht="12.75" customHeight="1" x14ac:dyDescent="0.3"/>
    <row r="649" ht="12.75" customHeight="1" x14ac:dyDescent="0.3"/>
    <row r="650" ht="12.75" customHeight="1" x14ac:dyDescent="0.3"/>
    <row r="651" ht="12.75" customHeight="1" x14ac:dyDescent="0.3"/>
    <row r="652" ht="12.75" customHeight="1" x14ac:dyDescent="0.3"/>
    <row r="653" ht="12.75" customHeight="1" x14ac:dyDescent="0.3"/>
    <row r="654" ht="12.75" customHeight="1" x14ac:dyDescent="0.3"/>
    <row r="655" ht="12.75" customHeight="1" x14ac:dyDescent="0.3"/>
    <row r="656" ht="12.75" customHeight="1" x14ac:dyDescent="0.3"/>
    <row r="657" ht="12.75" customHeight="1" x14ac:dyDescent="0.3"/>
    <row r="658" ht="12.75" customHeight="1" x14ac:dyDescent="0.3"/>
    <row r="659" ht="12.75" customHeight="1" x14ac:dyDescent="0.3"/>
    <row r="660" ht="12.75" customHeight="1" x14ac:dyDescent="0.3"/>
    <row r="661" ht="12.75" customHeight="1" x14ac:dyDescent="0.3"/>
    <row r="662" ht="12.75" customHeight="1" x14ac:dyDescent="0.3"/>
    <row r="663" ht="12.75" customHeight="1" x14ac:dyDescent="0.3"/>
    <row r="664" ht="12.75" customHeight="1" x14ac:dyDescent="0.3"/>
    <row r="665" ht="12.75" customHeight="1" x14ac:dyDescent="0.3"/>
    <row r="666" ht="12.75" customHeight="1" x14ac:dyDescent="0.3"/>
    <row r="667" ht="12.75" customHeight="1" x14ac:dyDescent="0.3"/>
    <row r="668" ht="12.75" customHeight="1" x14ac:dyDescent="0.3"/>
    <row r="669" ht="12.75" customHeight="1" x14ac:dyDescent="0.3"/>
    <row r="670" ht="12.75" customHeight="1" x14ac:dyDescent="0.3"/>
    <row r="671" ht="12.75" customHeight="1" x14ac:dyDescent="0.3"/>
    <row r="672" ht="12.75" customHeight="1" x14ac:dyDescent="0.3"/>
    <row r="673" ht="12.75" customHeight="1" x14ac:dyDescent="0.3"/>
    <row r="674" ht="12.75" customHeight="1" x14ac:dyDescent="0.3"/>
    <row r="675" ht="12.75" customHeight="1" x14ac:dyDescent="0.3"/>
    <row r="676" ht="12.75" customHeight="1" x14ac:dyDescent="0.3"/>
    <row r="677" ht="12.75" customHeight="1" x14ac:dyDescent="0.3"/>
    <row r="678" ht="12.75" customHeight="1" x14ac:dyDescent="0.3"/>
    <row r="679" ht="12.75" customHeight="1" x14ac:dyDescent="0.3"/>
    <row r="680" ht="12.75" customHeight="1" x14ac:dyDescent="0.3"/>
    <row r="681" ht="12.75" customHeight="1" x14ac:dyDescent="0.3"/>
    <row r="682" ht="12.75" customHeight="1" x14ac:dyDescent="0.3"/>
    <row r="683" ht="12.75" customHeight="1" x14ac:dyDescent="0.3"/>
    <row r="684" ht="12.75" customHeight="1" x14ac:dyDescent="0.3"/>
    <row r="685" ht="12.75" customHeight="1" x14ac:dyDescent="0.3"/>
    <row r="686" ht="12.75" customHeight="1" x14ac:dyDescent="0.3"/>
    <row r="687" ht="12.75" customHeight="1" x14ac:dyDescent="0.3"/>
    <row r="688" ht="12.75" customHeight="1" x14ac:dyDescent="0.3"/>
    <row r="689" ht="12.75" customHeight="1" x14ac:dyDescent="0.3"/>
    <row r="690" ht="12.75" customHeight="1" x14ac:dyDescent="0.3"/>
    <row r="691" ht="12.75" customHeight="1" x14ac:dyDescent="0.3"/>
    <row r="692" ht="12.75" customHeight="1" x14ac:dyDescent="0.3"/>
    <row r="693" ht="12.75" customHeight="1" x14ac:dyDescent="0.3"/>
    <row r="694" ht="12.75" customHeight="1" x14ac:dyDescent="0.3"/>
    <row r="695" ht="12.75" customHeight="1" x14ac:dyDescent="0.3"/>
    <row r="696" ht="12.75" customHeight="1" x14ac:dyDescent="0.3"/>
    <row r="697" ht="12.75" customHeight="1" x14ac:dyDescent="0.3"/>
    <row r="698" ht="12.75" customHeight="1" x14ac:dyDescent="0.3"/>
    <row r="699" ht="12.75" customHeight="1" x14ac:dyDescent="0.3"/>
    <row r="700" ht="12.75" customHeight="1" x14ac:dyDescent="0.3"/>
    <row r="701" ht="12.75" customHeight="1" x14ac:dyDescent="0.3"/>
    <row r="702" ht="12.75" customHeight="1" x14ac:dyDescent="0.3"/>
    <row r="703" ht="12.75" customHeight="1" x14ac:dyDescent="0.3"/>
    <row r="704" ht="12.75" customHeight="1" x14ac:dyDescent="0.3"/>
    <row r="705" ht="12.75" customHeight="1" x14ac:dyDescent="0.3"/>
    <row r="706" ht="12.75" customHeight="1" x14ac:dyDescent="0.3"/>
    <row r="707" ht="12.75" customHeight="1" x14ac:dyDescent="0.3"/>
    <row r="708" ht="12.75" customHeight="1" x14ac:dyDescent="0.3"/>
    <row r="709" ht="12.75" customHeight="1" x14ac:dyDescent="0.3"/>
    <row r="710" ht="12.75" customHeight="1" x14ac:dyDescent="0.3"/>
    <row r="711" ht="12.75" customHeight="1" x14ac:dyDescent="0.3"/>
    <row r="712" ht="12.75" customHeight="1" x14ac:dyDescent="0.3"/>
    <row r="713" ht="12.75" customHeight="1" x14ac:dyDescent="0.3"/>
    <row r="714" ht="12.75" customHeight="1" x14ac:dyDescent="0.3"/>
    <row r="715" ht="12.75" customHeight="1" x14ac:dyDescent="0.3"/>
    <row r="716" ht="12.75" customHeight="1" x14ac:dyDescent="0.3"/>
    <row r="717" ht="12.75" customHeight="1" x14ac:dyDescent="0.3"/>
    <row r="718" ht="12.75" customHeight="1" x14ac:dyDescent="0.3"/>
    <row r="719" ht="12.75" customHeight="1" x14ac:dyDescent="0.3"/>
    <row r="720" ht="12.75" customHeight="1" x14ac:dyDescent="0.3"/>
    <row r="721" ht="12.75" customHeight="1" x14ac:dyDescent="0.3"/>
    <row r="722" ht="12.75" customHeight="1" x14ac:dyDescent="0.3"/>
    <row r="723" ht="12.75" customHeight="1" x14ac:dyDescent="0.3"/>
    <row r="724" ht="12.75" customHeight="1" x14ac:dyDescent="0.3"/>
    <row r="725" ht="12.75" customHeight="1" x14ac:dyDescent="0.3"/>
    <row r="726" ht="12.75" customHeight="1" x14ac:dyDescent="0.3"/>
    <row r="727" ht="12.75" customHeight="1" x14ac:dyDescent="0.3"/>
    <row r="728" ht="12.75" customHeight="1" x14ac:dyDescent="0.3"/>
    <row r="729" ht="12.75" customHeight="1" x14ac:dyDescent="0.3"/>
    <row r="730" ht="12.75" customHeight="1" x14ac:dyDescent="0.3"/>
    <row r="731" ht="12.75" customHeight="1" x14ac:dyDescent="0.3"/>
    <row r="732" ht="12.75" customHeight="1" x14ac:dyDescent="0.3"/>
    <row r="733" ht="12.75" customHeight="1" x14ac:dyDescent="0.3"/>
    <row r="734" ht="12.75" customHeight="1" x14ac:dyDescent="0.3"/>
    <row r="735" ht="12.75" customHeight="1" x14ac:dyDescent="0.3"/>
    <row r="736" ht="12.75" customHeight="1" x14ac:dyDescent="0.3"/>
    <row r="737" ht="12.75" customHeight="1" x14ac:dyDescent="0.3"/>
    <row r="738" ht="12.75" customHeight="1" x14ac:dyDescent="0.3"/>
    <row r="739" ht="12.75" customHeight="1" x14ac:dyDescent="0.3"/>
    <row r="740" ht="12.75" customHeight="1" x14ac:dyDescent="0.3"/>
    <row r="741" ht="12.75" customHeight="1" x14ac:dyDescent="0.3"/>
    <row r="742" ht="12.75" customHeight="1" x14ac:dyDescent="0.3"/>
    <row r="743" ht="12.75" customHeight="1" x14ac:dyDescent="0.3"/>
    <row r="744" ht="12.75" customHeight="1" x14ac:dyDescent="0.3"/>
    <row r="745" ht="12.75" customHeight="1" x14ac:dyDescent="0.3"/>
    <row r="746" ht="12.75" customHeight="1" x14ac:dyDescent="0.3"/>
    <row r="747" ht="12.75" customHeight="1" x14ac:dyDescent="0.3"/>
    <row r="748" ht="12.75" customHeight="1" x14ac:dyDescent="0.3"/>
    <row r="749" ht="12.75" customHeight="1" x14ac:dyDescent="0.3"/>
    <row r="750" ht="12.75" customHeight="1" x14ac:dyDescent="0.3"/>
    <row r="751" ht="12.75" customHeight="1" x14ac:dyDescent="0.3"/>
    <row r="752" ht="12.75" customHeight="1" x14ac:dyDescent="0.3"/>
    <row r="753" ht="12.75" customHeight="1" x14ac:dyDescent="0.3"/>
    <row r="754" ht="12.75" customHeight="1" x14ac:dyDescent="0.3"/>
    <row r="755" ht="12.75" customHeight="1" x14ac:dyDescent="0.3"/>
    <row r="756" ht="12.75" customHeight="1" x14ac:dyDescent="0.3"/>
    <row r="757" ht="12.75" customHeight="1" x14ac:dyDescent="0.3"/>
    <row r="758" ht="12.75" customHeight="1" x14ac:dyDescent="0.3"/>
    <row r="759" ht="12.75" customHeight="1" x14ac:dyDescent="0.3"/>
    <row r="760" ht="12.75" customHeight="1" x14ac:dyDescent="0.3"/>
    <row r="761" ht="12.75" customHeight="1" x14ac:dyDescent="0.3"/>
    <row r="762" ht="12.75" customHeight="1" x14ac:dyDescent="0.3"/>
    <row r="763" ht="12.75" customHeight="1" x14ac:dyDescent="0.3"/>
    <row r="764" ht="12.75" customHeight="1" x14ac:dyDescent="0.3"/>
    <row r="765" ht="12.75" customHeight="1" x14ac:dyDescent="0.3"/>
    <row r="766" ht="12.75" customHeight="1" x14ac:dyDescent="0.3"/>
    <row r="767" ht="12.75" customHeight="1" x14ac:dyDescent="0.3"/>
    <row r="768" ht="12.75" customHeight="1" x14ac:dyDescent="0.3"/>
    <row r="769" ht="12.75" customHeight="1" x14ac:dyDescent="0.3"/>
    <row r="770" ht="12.75" customHeight="1" x14ac:dyDescent="0.3"/>
    <row r="771" ht="12.75" customHeight="1" x14ac:dyDescent="0.3"/>
    <row r="772" ht="12.75" customHeight="1" x14ac:dyDescent="0.3"/>
    <row r="773" ht="12.75" customHeight="1" x14ac:dyDescent="0.3"/>
    <row r="774" ht="12.75" customHeight="1" x14ac:dyDescent="0.3"/>
    <row r="775" ht="12.75" customHeight="1" x14ac:dyDescent="0.3"/>
    <row r="776" ht="12.75" customHeight="1" x14ac:dyDescent="0.3"/>
    <row r="777" ht="12.75" customHeight="1" x14ac:dyDescent="0.3"/>
    <row r="778" ht="12.75" customHeight="1" x14ac:dyDescent="0.3"/>
    <row r="779" ht="12.75" customHeight="1" x14ac:dyDescent="0.3"/>
    <row r="780" ht="12.75" customHeight="1" x14ac:dyDescent="0.3"/>
    <row r="781" ht="12.75" customHeight="1" x14ac:dyDescent="0.3"/>
    <row r="782" ht="12.75" customHeight="1" x14ac:dyDescent="0.3"/>
    <row r="783" ht="12.75" customHeight="1" x14ac:dyDescent="0.3"/>
    <row r="784" ht="12.75" customHeight="1" x14ac:dyDescent="0.3"/>
    <row r="785" ht="12.75" customHeight="1" x14ac:dyDescent="0.3"/>
    <row r="786" ht="12.75" customHeight="1" x14ac:dyDescent="0.3"/>
    <row r="787" ht="12.75" customHeight="1" x14ac:dyDescent="0.3"/>
    <row r="788" ht="12.75" customHeight="1" x14ac:dyDescent="0.3"/>
    <row r="789" ht="12.75" customHeight="1" x14ac:dyDescent="0.3"/>
    <row r="790" ht="12.75" customHeight="1" x14ac:dyDescent="0.3"/>
    <row r="791" ht="12.75" customHeight="1" x14ac:dyDescent="0.3"/>
    <row r="792" ht="12.75" customHeight="1" x14ac:dyDescent="0.3"/>
    <row r="793" ht="12.75" customHeight="1" x14ac:dyDescent="0.3"/>
    <row r="794" ht="12.75" customHeight="1" x14ac:dyDescent="0.3"/>
    <row r="795" ht="12.75" customHeight="1" x14ac:dyDescent="0.3"/>
    <row r="796" ht="12.75" customHeight="1" x14ac:dyDescent="0.3"/>
    <row r="797" ht="12.75" customHeight="1" x14ac:dyDescent="0.3"/>
    <row r="798" ht="12.75" customHeight="1" x14ac:dyDescent="0.3"/>
    <row r="799" ht="12.75" customHeight="1" x14ac:dyDescent="0.3"/>
    <row r="800" ht="12.75" customHeight="1" x14ac:dyDescent="0.3"/>
    <row r="801" ht="12.75" customHeight="1" x14ac:dyDescent="0.3"/>
    <row r="802" ht="12.75" customHeight="1" x14ac:dyDescent="0.3"/>
    <row r="803" ht="12.75" customHeight="1" x14ac:dyDescent="0.3"/>
    <row r="804" ht="12.75" customHeight="1" x14ac:dyDescent="0.3"/>
    <row r="805" ht="12.75" customHeight="1" x14ac:dyDescent="0.3"/>
    <row r="806" ht="12.75" customHeight="1" x14ac:dyDescent="0.3"/>
    <row r="807" ht="12.75" customHeight="1" x14ac:dyDescent="0.3"/>
    <row r="808" ht="12.75" customHeight="1" x14ac:dyDescent="0.3"/>
    <row r="809" ht="12.75" customHeight="1" x14ac:dyDescent="0.3"/>
    <row r="810" ht="12.75" customHeight="1" x14ac:dyDescent="0.3"/>
    <row r="811" ht="12.75" customHeight="1" x14ac:dyDescent="0.3"/>
    <row r="812" ht="12.75" customHeight="1" x14ac:dyDescent="0.3"/>
    <row r="813" ht="12.75" customHeight="1" x14ac:dyDescent="0.3"/>
    <row r="814" ht="12.75" customHeight="1" x14ac:dyDescent="0.3"/>
    <row r="815" ht="12.75" customHeight="1" x14ac:dyDescent="0.3"/>
    <row r="816" ht="12.75" customHeight="1" x14ac:dyDescent="0.3"/>
    <row r="817" ht="12.75" customHeight="1" x14ac:dyDescent="0.3"/>
    <row r="818" ht="12.75" customHeight="1" x14ac:dyDescent="0.3"/>
    <row r="819" ht="12.75" customHeight="1" x14ac:dyDescent="0.3"/>
    <row r="820" ht="12.75" customHeight="1" x14ac:dyDescent="0.3"/>
    <row r="821" ht="12.75" customHeight="1" x14ac:dyDescent="0.3"/>
    <row r="822" ht="12.75" customHeight="1" x14ac:dyDescent="0.3"/>
    <row r="823" ht="12.75" customHeight="1" x14ac:dyDescent="0.3"/>
    <row r="824" ht="12.75" customHeight="1" x14ac:dyDescent="0.3"/>
    <row r="825" ht="12.75" customHeight="1" x14ac:dyDescent="0.3"/>
    <row r="826" ht="12.75" customHeight="1" x14ac:dyDescent="0.3"/>
    <row r="827" ht="12.75" customHeight="1" x14ac:dyDescent="0.3"/>
    <row r="828" ht="12.75" customHeight="1" x14ac:dyDescent="0.3"/>
    <row r="829" ht="12.75" customHeight="1" x14ac:dyDescent="0.3"/>
    <row r="830" ht="12.75" customHeight="1" x14ac:dyDescent="0.3"/>
    <row r="831" ht="12.75" customHeight="1" x14ac:dyDescent="0.3"/>
    <row r="832" ht="12.75" customHeight="1" x14ac:dyDescent="0.3"/>
    <row r="833" ht="12.75" customHeight="1" x14ac:dyDescent="0.3"/>
    <row r="834" ht="12.75" customHeight="1" x14ac:dyDescent="0.3"/>
    <row r="835" ht="12.75" customHeight="1" x14ac:dyDescent="0.3"/>
    <row r="836" ht="12.75" customHeight="1" x14ac:dyDescent="0.3"/>
    <row r="837" ht="12.75" customHeight="1" x14ac:dyDescent="0.3"/>
    <row r="838" ht="12.75" customHeight="1" x14ac:dyDescent="0.3"/>
    <row r="839" ht="12.75" customHeight="1" x14ac:dyDescent="0.3"/>
    <row r="840" ht="12.75" customHeight="1" x14ac:dyDescent="0.3"/>
    <row r="841" ht="12.75" customHeight="1" x14ac:dyDescent="0.3"/>
    <row r="842" ht="12.75" customHeight="1" x14ac:dyDescent="0.3"/>
    <row r="843" ht="12.75" customHeight="1" x14ac:dyDescent="0.3"/>
    <row r="844" ht="12.75" customHeight="1" x14ac:dyDescent="0.3"/>
    <row r="845" ht="12.75" customHeight="1" x14ac:dyDescent="0.3"/>
    <row r="846" ht="12.75" customHeight="1" x14ac:dyDescent="0.3"/>
    <row r="847" ht="12.75" customHeight="1" x14ac:dyDescent="0.3"/>
    <row r="848" ht="12.75" customHeight="1" x14ac:dyDescent="0.3"/>
    <row r="849" ht="12.75" customHeight="1" x14ac:dyDescent="0.3"/>
    <row r="850" ht="12.75" customHeight="1" x14ac:dyDescent="0.3"/>
    <row r="851" ht="12.75" customHeight="1" x14ac:dyDescent="0.3"/>
    <row r="852" ht="12.75" customHeight="1" x14ac:dyDescent="0.3"/>
    <row r="853" ht="12.75" customHeight="1" x14ac:dyDescent="0.3"/>
    <row r="854" ht="12.75" customHeight="1" x14ac:dyDescent="0.3"/>
    <row r="855" ht="12.75" customHeight="1" x14ac:dyDescent="0.3"/>
    <row r="856" ht="12.75" customHeight="1" x14ac:dyDescent="0.3"/>
    <row r="857" ht="12.75" customHeight="1" x14ac:dyDescent="0.3"/>
    <row r="858" ht="12.75" customHeight="1" x14ac:dyDescent="0.3"/>
    <row r="859" ht="12.75" customHeight="1" x14ac:dyDescent="0.3"/>
    <row r="860" ht="12.75" customHeight="1" x14ac:dyDescent="0.3"/>
    <row r="861" ht="12.75" customHeight="1" x14ac:dyDescent="0.3"/>
    <row r="862" ht="12.75" customHeight="1" x14ac:dyDescent="0.3"/>
    <row r="863" ht="12.75" customHeight="1" x14ac:dyDescent="0.3"/>
    <row r="864" ht="12.75" customHeight="1" x14ac:dyDescent="0.3"/>
    <row r="865" ht="12.75" customHeight="1" x14ac:dyDescent="0.3"/>
    <row r="866" ht="12.75" customHeight="1" x14ac:dyDescent="0.3"/>
    <row r="867" ht="12.75" customHeight="1" x14ac:dyDescent="0.3"/>
    <row r="868" ht="12.75" customHeight="1" x14ac:dyDescent="0.3"/>
    <row r="869" ht="12.75" customHeight="1" x14ac:dyDescent="0.3"/>
    <row r="870" ht="12.75" customHeight="1" x14ac:dyDescent="0.3"/>
    <row r="871" ht="12.75" customHeight="1" x14ac:dyDescent="0.3"/>
    <row r="872" ht="12.75" customHeight="1" x14ac:dyDescent="0.3"/>
    <row r="873" ht="12.75" customHeight="1" x14ac:dyDescent="0.3"/>
    <row r="874" ht="12.75" customHeight="1" x14ac:dyDescent="0.3"/>
    <row r="875" ht="12.75" customHeight="1" x14ac:dyDescent="0.3"/>
    <row r="876" ht="12.75" customHeight="1" x14ac:dyDescent="0.3"/>
    <row r="877" ht="12.75" customHeight="1" x14ac:dyDescent="0.3"/>
    <row r="878" ht="12.75" customHeight="1" x14ac:dyDescent="0.3"/>
    <row r="879" ht="12.75" customHeight="1" x14ac:dyDescent="0.3"/>
    <row r="880" ht="12.75" customHeight="1" x14ac:dyDescent="0.3"/>
    <row r="881" ht="12.75" customHeight="1" x14ac:dyDescent="0.3"/>
    <row r="882" ht="12.75" customHeight="1" x14ac:dyDescent="0.3"/>
    <row r="883" ht="12.75" customHeight="1" x14ac:dyDescent="0.3"/>
    <row r="884" ht="12.75" customHeight="1" x14ac:dyDescent="0.3"/>
    <row r="885" ht="12.75" customHeight="1" x14ac:dyDescent="0.3"/>
    <row r="886" ht="12.75" customHeight="1" x14ac:dyDescent="0.3"/>
    <row r="887" ht="12.75" customHeight="1" x14ac:dyDescent="0.3"/>
    <row r="888" ht="12.75" customHeight="1" x14ac:dyDescent="0.3"/>
    <row r="889" ht="12.75" customHeight="1" x14ac:dyDescent="0.3"/>
    <row r="890" ht="12.75" customHeight="1" x14ac:dyDescent="0.3"/>
    <row r="891" ht="12.75" customHeight="1" x14ac:dyDescent="0.3"/>
    <row r="892" ht="12.75" customHeight="1" x14ac:dyDescent="0.3"/>
    <row r="893" ht="12.75" customHeight="1" x14ac:dyDescent="0.3"/>
    <row r="894" ht="12.75" customHeight="1" x14ac:dyDescent="0.3"/>
    <row r="895" ht="12.75" customHeight="1" x14ac:dyDescent="0.3"/>
    <row r="896" ht="12.75" customHeight="1" x14ac:dyDescent="0.3"/>
    <row r="897" ht="12.75" customHeight="1" x14ac:dyDescent="0.3"/>
    <row r="898" ht="12.75" customHeight="1" x14ac:dyDescent="0.3"/>
    <row r="899" ht="12.75" customHeight="1" x14ac:dyDescent="0.3"/>
    <row r="900" ht="12.75" customHeight="1" x14ac:dyDescent="0.3"/>
    <row r="901" ht="12.75" customHeight="1" x14ac:dyDescent="0.3"/>
    <row r="902" ht="12.75" customHeight="1" x14ac:dyDescent="0.3"/>
    <row r="903" ht="12.75" customHeight="1" x14ac:dyDescent="0.3"/>
    <row r="904" ht="12.75" customHeight="1" x14ac:dyDescent="0.3"/>
    <row r="905" ht="12.75" customHeight="1" x14ac:dyDescent="0.3"/>
    <row r="906" ht="12.75" customHeight="1" x14ac:dyDescent="0.3"/>
    <row r="907" ht="12.75" customHeight="1" x14ac:dyDescent="0.3"/>
    <row r="908" ht="12.75" customHeight="1" x14ac:dyDescent="0.3"/>
    <row r="909" ht="12.75" customHeight="1" x14ac:dyDescent="0.3"/>
    <row r="910" ht="12.75" customHeight="1" x14ac:dyDescent="0.3"/>
    <row r="911" ht="12.75" customHeight="1" x14ac:dyDescent="0.3"/>
    <row r="912" ht="12.75" customHeight="1" x14ac:dyDescent="0.3"/>
    <row r="913" ht="12.75" customHeight="1" x14ac:dyDescent="0.3"/>
    <row r="914" ht="12.75" customHeight="1" x14ac:dyDescent="0.3"/>
    <row r="915" ht="12.75" customHeight="1" x14ac:dyDescent="0.3"/>
    <row r="916" ht="12.75" customHeight="1" x14ac:dyDescent="0.3"/>
    <row r="917" ht="12.75" customHeight="1" x14ac:dyDescent="0.3"/>
    <row r="918" ht="12.75" customHeight="1" x14ac:dyDescent="0.3"/>
    <row r="919" ht="12.75" customHeight="1" x14ac:dyDescent="0.3"/>
    <row r="920" ht="12.75" customHeight="1" x14ac:dyDescent="0.3"/>
    <row r="921" ht="12.75" customHeight="1" x14ac:dyDescent="0.3"/>
    <row r="922" ht="12.75" customHeight="1" x14ac:dyDescent="0.3"/>
    <row r="923" ht="12.75" customHeight="1" x14ac:dyDescent="0.3"/>
    <row r="924" ht="12.75" customHeight="1" x14ac:dyDescent="0.3"/>
    <row r="925" ht="12.75" customHeight="1" x14ac:dyDescent="0.3"/>
    <row r="926" ht="12.75" customHeight="1" x14ac:dyDescent="0.3"/>
    <row r="927" ht="12.75" customHeight="1" x14ac:dyDescent="0.3"/>
    <row r="928" ht="12.75" customHeight="1" x14ac:dyDescent="0.3"/>
    <row r="929" ht="12.75" customHeight="1" x14ac:dyDescent="0.3"/>
    <row r="930" ht="12.75" customHeight="1" x14ac:dyDescent="0.3"/>
    <row r="931" ht="12.75" customHeight="1" x14ac:dyDescent="0.3"/>
    <row r="932" ht="12.75" customHeight="1" x14ac:dyDescent="0.3"/>
    <row r="933" ht="12.75" customHeight="1" x14ac:dyDescent="0.3"/>
    <row r="934" ht="12.75" customHeight="1" x14ac:dyDescent="0.3"/>
    <row r="935" ht="12.75" customHeight="1" x14ac:dyDescent="0.3"/>
    <row r="936" ht="12.75" customHeight="1" x14ac:dyDescent="0.3"/>
    <row r="937" ht="12.75" customHeight="1" x14ac:dyDescent="0.3"/>
    <row r="938" ht="12.75" customHeight="1" x14ac:dyDescent="0.3"/>
    <row r="939" ht="12.75" customHeight="1" x14ac:dyDescent="0.3"/>
    <row r="940" ht="12.75" customHeight="1" x14ac:dyDescent="0.3"/>
    <row r="941" ht="12.75" customHeight="1" x14ac:dyDescent="0.3"/>
    <row r="942" ht="12.75" customHeight="1" x14ac:dyDescent="0.3"/>
    <row r="943" ht="12.75" customHeight="1" x14ac:dyDescent="0.3"/>
    <row r="944" ht="12.75" customHeight="1" x14ac:dyDescent="0.3"/>
    <row r="945" ht="12.75" customHeight="1" x14ac:dyDescent="0.3"/>
    <row r="946" ht="12.75" customHeight="1" x14ac:dyDescent="0.3"/>
    <row r="947" ht="12.75" customHeight="1" x14ac:dyDescent="0.3"/>
    <row r="948" ht="12.75" customHeight="1" x14ac:dyDescent="0.3"/>
    <row r="949" ht="12.75" customHeight="1" x14ac:dyDescent="0.3"/>
    <row r="950" ht="12.75" customHeight="1" x14ac:dyDescent="0.3"/>
    <row r="951" ht="12.75" customHeight="1" x14ac:dyDescent="0.3"/>
    <row r="952" ht="12.75" customHeight="1" x14ac:dyDescent="0.3"/>
    <row r="953" ht="12.75" customHeight="1" x14ac:dyDescent="0.3"/>
    <row r="954" ht="12.75" customHeight="1" x14ac:dyDescent="0.3"/>
    <row r="955" ht="12.75" customHeight="1" x14ac:dyDescent="0.3"/>
    <row r="956" ht="12.75" customHeight="1" x14ac:dyDescent="0.3"/>
    <row r="957" ht="12.75" customHeight="1" x14ac:dyDescent="0.3"/>
    <row r="958" ht="12.75" customHeight="1" x14ac:dyDescent="0.3"/>
    <row r="959" ht="12.75" customHeight="1" x14ac:dyDescent="0.3"/>
    <row r="960" ht="12.75" customHeight="1" x14ac:dyDescent="0.3"/>
    <row r="961" ht="12.75" customHeight="1" x14ac:dyDescent="0.3"/>
    <row r="962" ht="12.75" customHeight="1" x14ac:dyDescent="0.3"/>
    <row r="963" ht="12.75" customHeight="1" x14ac:dyDescent="0.3"/>
    <row r="964" ht="12.75" customHeight="1" x14ac:dyDescent="0.3"/>
    <row r="965" ht="12.75" customHeight="1" x14ac:dyDescent="0.3"/>
    <row r="966" ht="12.75" customHeight="1" x14ac:dyDescent="0.3"/>
    <row r="967" ht="12.75" customHeight="1" x14ac:dyDescent="0.3"/>
    <row r="968" ht="12.75" customHeight="1" x14ac:dyDescent="0.3"/>
    <row r="969" ht="12.75" customHeight="1" x14ac:dyDescent="0.3"/>
    <row r="970" ht="12.75" customHeight="1" x14ac:dyDescent="0.3"/>
    <row r="971" ht="12.75" customHeight="1" x14ac:dyDescent="0.3"/>
    <row r="972" ht="12.75" customHeight="1" x14ac:dyDescent="0.3"/>
    <row r="973" ht="12.75" customHeight="1" x14ac:dyDescent="0.3"/>
    <row r="974" ht="12.75" customHeight="1" x14ac:dyDescent="0.3"/>
    <row r="975" ht="12.75" customHeight="1" x14ac:dyDescent="0.3"/>
    <row r="976" ht="12.75" customHeight="1" x14ac:dyDescent="0.3"/>
    <row r="977" ht="12.75" customHeight="1" x14ac:dyDescent="0.3"/>
    <row r="978" ht="12.75" customHeight="1" x14ac:dyDescent="0.3"/>
    <row r="979" ht="12.75" customHeight="1" x14ac:dyDescent="0.3"/>
    <row r="980" ht="12.75" customHeight="1" x14ac:dyDescent="0.3"/>
    <row r="981" ht="12.75" customHeight="1" x14ac:dyDescent="0.3"/>
    <row r="982" ht="12.75" customHeight="1" x14ac:dyDescent="0.3"/>
    <row r="983" ht="12.75" customHeight="1" x14ac:dyDescent="0.3"/>
    <row r="984" ht="12.75" customHeight="1" x14ac:dyDescent="0.3"/>
    <row r="985" ht="12.75" customHeight="1" x14ac:dyDescent="0.3"/>
    <row r="986" ht="12.75" customHeight="1" x14ac:dyDescent="0.3"/>
    <row r="987" ht="12.75" customHeight="1" x14ac:dyDescent="0.3"/>
    <row r="988" ht="12.75" customHeight="1" x14ac:dyDescent="0.3"/>
    <row r="989" ht="12.75" customHeight="1" x14ac:dyDescent="0.3"/>
    <row r="990" ht="12.75" customHeight="1" x14ac:dyDescent="0.3"/>
    <row r="991" ht="12.75" customHeight="1" x14ac:dyDescent="0.3"/>
    <row r="992" ht="12.75" customHeight="1" x14ac:dyDescent="0.3"/>
    <row r="993" ht="12.75" customHeight="1" x14ac:dyDescent="0.3"/>
    <row r="994" ht="12.75" customHeight="1" x14ac:dyDescent="0.3"/>
    <row r="995" ht="12.75" customHeight="1" x14ac:dyDescent="0.3"/>
    <row r="996" ht="12.75" customHeight="1" x14ac:dyDescent="0.3"/>
    <row r="997" ht="12.75" customHeight="1" x14ac:dyDescent="0.3"/>
    <row r="998" ht="12.75" customHeight="1" x14ac:dyDescent="0.3"/>
    <row r="999" ht="12.75" customHeight="1" x14ac:dyDescent="0.3"/>
    <row r="1000" ht="12.75" customHeight="1" x14ac:dyDescent="0.3"/>
  </sheetData>
  <mergeCells count="55">
    <mergeCell ref="B2:G3"/>
    <mergeCell ref="J2:P3"/>
    <mergeCell ref="S2:W3"/>
    <mergeCell ref="C4:G4"/>
    <mergeCell ref="K4:P4"/>
    <mergeCell ref="T4:W4"/>
    <mergeCell ref="C5:G5"/>
    <mergeCell ref="K5:P5"/>
    <mergeCell ref="T5:W5"/>
    <mergeCell ref="C6:G6"/>
    <mergeCell ref="K6:P6"/>
    <mergeCell ref="T6:W6"/>
    <mergeCell ref="C7:G7"/>
    <mergeCell ref="K7:P7"/>
    <mergeCell ref="T7:W7"/>
    <mergeCell ref="C8:G8"/>
    <mergeCell ref="K8:P8"/>
    <mergeCell ref="T8:W8"/>
    <mergeCell ref="C9:G9"/>
    <mergeCell ref="K9:P9"/>
    <mergeCell ref="T9:W9"/>
    <mergeCell ref="B10:B12"/>
    <mergeCell ref="D10:G10"/>
    <mergeCell ref="J10:J12"/>
    <mergeCell ref="K10:L10"/>
    <mergeCell ref="M10:M11"/>
    <mergeCell ref="N10:P10"/>
    <mergeCell ref="T10:W10"/>
    <mergeCell ref="D12:G12"/>
    <mergeCell ref="T12:W12"/>
    <mergeCell ref="D11:G11"/>
    <mergeCell ref="K11:L11"/>
    <mergeCell ref="T11:W11"/>
    <mergeCell ref="B13:B14"/>
    <mergeCell ref="C13:G13"/>
    <mergeCell ref="T13:W13"/>
    <mergeCell ref="C14:G14"/>
    <mergeCell ref="T14:W14"/>
    <mergeCell ref="C17:G17"/>
    <mergeCell ref="T17:W17"/>
    <mergeCell ref="C18:G18"/>
    <mergeCell ref="T18:W18"/>
    <mergeCell ref="B23:B24"/>
    <mergeCell ref="C23:G23"/>
    <mergeCell ref="C24:G24"/>
    <mergeCell ref="B15:B21"/>
    <mergeCell ref="C15:G15"/>
    <mergeCell ref="T15:W15"/>
    <mergeCell ref="C16:G16"/>
    <mergeCell ref="T16:W16"/>
    <mergeCell ref="C25:G25"/>
    <mergeCell ref="C19:G19"/>
    <mergeCell ref="C20:G20"/>
    <mergeCell ref="C21:G21"/>
    <mergeCell ref="C22:G22"/>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0"/>
  <sheetViews>
    <sheetView zoomScale="70" zoomScaleNormal="70" workbookViewId="0">
      <selection activeCell="A2" sqref="A2"/>
    </sheetView>
  </sheetViews>
  <sheetFormatPr baseColWidth="10" defaultRowHeight="14.4" x14ac:dyDescent="0.3"/>
  <cols>
    <col min="1" max="1" width="24.77734375" customWidth="1"/>
    <col min="2" max="2" width="52.6640625" customWidth="1"/>
    <col min="3" max="17" width="30.44140625" customWidth="1"/>
  </cols>
  <sheetData>
    <row r="1" spans="1:6" ht="31.2" x14ac:dyDescent="0.3">
      <c r="A1" s="26" t="s">
        <v>57</v>
      </c>
      <c r="B1" s="25" t="s">
        <v>86</v>
      </c>
      <c r="C1" s="25" t="s">
        <v>87</v>
      </c>
      <c r="D1" s="26" t="s">
        <v>0</v>
      </c>
      <c r="E1" s="26" t="s">
        <v>3</v>
      </c>
      <c r="F1" s="4" t="s">
        <v>98</v>
      </c>
    </row>
    <row r="2" spans="1:6" ht="84.75" customHeight="1" x14ac:dyDescent="0.3">
      <c r="A2" s="27" t="s">
        <v>67</v>
      </c>
      <c r="B2" s="28" t="s">
        <v>94</v>
      </c>
      <c r="C2" s="28" t="s">
        <v>88</v>
      </c>
      <c r="D2" s="29" t="s">
        <v>64</v>
      </c>
      <c r="E2" s="29" t="s">
        <v>7</v>
      </c>
      <c r="F2" s="29" t="s">
        <v>99</v>
      </c>
    </row>
    <row r="3" spans="1:6" ht="84.75" customHeight="1" x14ac:dyDescent="0.3">
      <c r="A3" s="27" t="s">
        <v>68</v>
      </c>
      <c r="B3" s="28" t="s">
        <v>95</v>
      </c>
      <c r="C3" s="28" t="s">
        <v>89</v>
      </c>
      <c r="D3" s="29" t="s">
        <v>65</v>
      </c>
      <c r="E3" s="29" t="s">
        <v>8</v>
      </c>
      <c r="F3" s="29" t="s">
        <v>100</v>
      </c>
    </row>
    <row r="4" spans="1:6" ht="84.75" customHeight="1" x14ac:dyDescent="0.3">
      <c r="A4" s="27" t="s">
        <v>69</v>
      </c>
      <c r="B4" s="28" t="s">
        <v>96</v>
      </c>
      <c r="C4" s="28" t="s">
        <v>90</v>
      </c>
      <c r="D4" s="29" t="s">
        <v>66</v>
      </c>
      <c r="E4" s="29" t="s">
        <v>31</v>
      </c>
      <c r="F4" s="29" t="s">
        <v>101</v>
      </c>
    </row>
    <row r="5" spans="1:6" ht="46.8" x14ac:dyDescent="0.3">
      <c r="A5" s="27" t="s">
        <v>70</v>
      </c>
      <c r="B5" s="24"/>
      <c r="C5" s="8" t="s">
        <v>91</v>
      </c>
      <c r="D5" s="29"/>
      <c r="E5" s="29" t="s">
        <v>9</v>
      </c>
      <c r="F5" s="29" t="s">
        <v>102</v>
      </c>
    </row>
    <row r="6" spans="1:6" ht="15.6" x14ac:dyDescent="0.3">
      <c r="A6" s="30" t="s">
        <v>71</v>
      </c>
      <c r="B6" s="24"/>
      <c r="C6" s="28" t="s">
        <v>92</v>
      </c>
      <c r="D6" s="29"/>
      <c r="E6" s="24"/>
      <c r="F6" s="3"/>
    </row>
    <row r="7" spans="1:6" ht="31.2" x14ac:dyDescent="0.3">
      <c r="A7" s="27" t="s">
        <v>72</v>
      </c>
      <c r="B7" s="24"/>
      <c r="C7" s="13" t="s">
        <v>93</v>
      </c>
      <c r="D7" s="29"/>
      <c r="E7" s="24"/>
    </row>
    <row r="8" spans="1:6" ht="62.4" x14ac:dyDescent="0.3">
      <c r="A8" s="27" t="s">
        <v>73</v>
      </c>
      <c r="B8" s="24"/>
      <c r="C8" s="24"/>
      <c r="D8" s="24"/>
      <c r="E8" s="24"/>
    </row>
    <row r="9" spans="1:6" ht="15.6" x14ac:dyDescent="0.3">
      <c r="A9" s="30" t="s">
        <v>74</v>
      </c>
      <c r="B9" s="24"/>
      <c r="C9" s="24"/>
      <c r="D9" s="24"/>
      <c r="E9" s="24"/>
    </row>
    <row r="10" spans="1:6" ht="31.2" x14ac:dyDescent="0.3">
      <c r="A10" s="27" t="s">
        <v>75</v>
      </c>
      <c r="B10" s="24"/>
      <c r="C10" s="10"/>
      <c r="D10" s="24"/>
      <c r="E10" s="24"/>
    </row>
    <row r="11" spans="1:6" ht="46.8" x14ac:dyDescent="0.3">
      <c r="A11" s="27" t="s">
        <v>76</v>
      </c>
      <c r="B11" s="24"/>
      <c r="C11" s="10"/>
      <c r="D11" s="24"/>
      <c r="E11" s="24"/>
    </row>
    <row r="12" spans="1:6" ht="31.2" x14ac:dyDescent="0.3">
      <c r="A12" s="27" t="s">
        <v>77</v>
      </c>
      <c r="B12" s="24"/>
      <c r="C12" s="31"/>
      <c r="D12" s="24"/>
      <c r="E12" s="24"/>
    </row>
    <row r="13" spans="1:6" ht="31.2" x14ac:dyDescent="0.3">
      <c r="A13" s="27" t="s">
        <v>78</v>
      </c>
      <c r="B13" s="24"/>
      <c r="C13" s="8"/>
      <c r="D13" s="24"/>
      <c r="E13" s="24"/>
    </row>
    <row r="14" spans="1:6" ht="31.2" x14ac:dyDescent="0.3">
      <c r="A14" s="32" t="s">
        <v>79</v>
      </c>
      <c r="B14" s="24"/>
      <c r="C14" s="8"/>
      <c r="D14" s="24"/>
      <c r="E14" s="24"/>
    </row>
    <row r="15" spans="1:6" ht="46.8" x14ac:dyDescent="0.3">
      <c r="A15" s="33" t="s">
        <v>80</v>
      </c>
      <c r="B15" s="24"/>
      <c r="C15" s="31"/>
      <c r="D15" s="24"/>
      <c r="E15" s="24"/>
    </row>
    <row r="16" spans="1:6" ht="31.2" x14ac:dyDescent="0.3">
      <c r="A16" s="33" t="s">
        <v>81</v>
      </c>
      <c r="B16" s="24"/>
      <c r="C16" s="31"/>
      <c r="D16" s="24"/>
      <c r="E16" s="24"/>
    </row>
    <row r="17" spans="1:5" ht="62.4" x14ac:dyDescent="0.3">
      <c r="A17" s="33" t="s">
        <v>82</v>
      </c>
      <c r="B17" s="24"/>
      <c r="C17" s="28"/>
      <c r="D17" s="24"/>
      <c r="E17" s="24"/>
    </row>
    <row r="18" spans="1:5" ht="31.2" x14ac:dyDescent="0.3">
      <c r="A18" s="33" t="s">
        <v>83</v>
      </c>
      <c r="B18" s="24"/>
      <c r="C18" s="8"/>
      <c r="D18" s="24"/>
      <c r="E18" s="24"/>
    </row>
    <row r="19" spans="1:5" ht="46.8" x14ac:dyDescent="0.3">
      <c r="A19" s="33" t="s">
        <v>84</v>
      </c>
      <c r="B19" s="24"/>
      <c r="C19" s="8"/>
      <c r="D19" s="24"/>
      <c r="E19" s="24"/>
    </row>
    <row r="20" spans="1:5" ht="15.6" x14ac:dyDescent="0.3">
      <c r="A20" s="33" t="s">
        <v>85</v>
      </c>
      <c r="B20" s="24"/>
      <c r="C20" s="28"/>
      <c r="D20" s="24"/>
      <c r="E20" s="24"/>
    </row>
  </sheetData>
  <sheetProtection algorithmName="SHA-512" hashValue="AXj3HmvdBqYZwsonpS/CyaxP+2PHrssP2zzlQ1O9uY2gxwoQXO8QtHMiN817LwQGhvoY1qPW5CIkMWvSHMLn5g==" saltValue="ovyW2sZnLeZwIdmtuasonQ==" spinCount="100000" sheet="1" objects="1" scenarios="1" selectLockedCells="1" selectUnlockedCell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b l q 9 U N O Z 3 s 6 m A A A A + A A A A B I A H A B D b 2 5 m a W c v U G F j a 2 F n Z S 5 4 b W w g o h g A K K A U A A A A A A A A A A A A A A A A A A A A A A A A A A A A h Y + x D o I w F E V / h X S n r 0 B M k D z K w C r R x M S 4 N l C h E Y q h x f J v D n 6 S v y C J o m 6 O 9 + Q M 5 z 5 u d 8 y m r v W u c j C q 1 y k J K C O e 1 G V f K V 2 n Z L Q n P y Y Z x 5 0 o z 6 K W 3 i x r k 0 y m S k l j 7 S U B c M 5 R F 9 F + q C F k L I B j s d m X j e w E + c j q v + w r b a z Q p S Q c D 6 8 Y H t K Y 0 V X M I r p m A c K C s V D 6 q 4 R z M W U I P x D z s b X j I L k 0 f r 5 F W C b C + w V / A l B L A w Q U A A I A C A B u W r 1 Q 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b l q 9 U C i K R 7 g O A A A A E Q A A A B M A H A B G b 3 J t d W x h c y 9 T Z W N 0 a W 9 u M S 5 t I K I Y A C i g F A A A A A A A A A A A A A A A A A A A A A A A A A A A A C t O T S 7 J z M 9 T C I b Q h t Y A U E s B A i 0 A F A A C A A g A b l q 9 U N O Z 3 s 6 m A A A A + A A A A B I A A A A A A A A A A A A A A A A A A A A A A E N v b m Z p Z y 9 Q Y W N r Y W d l L n h t b F B L A Q I t A B Q A A g A I A G 5 a v V A P y u m r p A A A A O k A A A A T A A A A A A A A A A A A A A A A A P I A A A B b Q 2 9 u d G V u d F 9 U e X B l c 1 0 u e G 1 s U E s B A i 0 A F A A C A A g A b l q 9 U C 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C V S M h v D 8 C V M o Z t m 2 l q b z + M A A A A A A g A A A A A A E G Y A A A A B A A A g A A A A g q J K l x H 6 J B 3 0 U x + n r 2 V D G I b B x Z u 9 W 9 X 7 H o c m H B / W R R U A A A A A D o A A A A A C A A A g A A A A V V 5 m l F 6 n Z O D z f R h k x S y 0 i t k x D m V X t v O M b u R d G x q a D Y x Q A A A A F b T w F H I B 9 r u e 5 3 p 7 + 8 n 1 M l V d Q y c Z c u 4 d H 2 1 1 g 9 l T v 5 6 0 5 r i w R V C 6 k b G B v K O y T h V / a f e j X V q 6 U O N J p K B X j u / q J b o m a t P Z J 5 J q b P P p s k x / O Q 5 A A A A A f O N q 4 3 f 2 c X T i v F L z 8 J c 8 U B E A T a 0 J p j M y v b G 5 / a j l S f s Z t C X c D a G d K k g j i Z j 3 j f 9 q S b i S M k k 0 y S a 5 I n 8 g O O z i / Q = = < / D a t a M a s h u p > 
</file>

<file path=customXml/itemProps1.xml><?xml version="1.0" encoding="utf-8"?>
<ds:datastoreItem xmlns:ds="http://schemas.openxmlformats.org/officeDocument/2006/customXml" ds:itemID="{FDE56600-D235-447E-BBAD-061D1A62DEC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Hoja M Indicador</vt:lpstr>
      <vt:lpstr>CALCULO</vt:lpstr>
      <vt:lpstr>Contenidos informes</vt:lpstr>
      <vt:lpstr>Listas de ayuda</vt:lpstr>
      <vt:lpstr>'Hoja M Indicador'!Área_de_impresión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est30407</dc:creator>
  <cp:lastModifiedBy>CLAUDIA</cp:lastModifiedBy>
  <cp:lastPrinted>2015-06-25T05:24:14Z</cp:lastPrinted>
  <dcterms:created xsi:type="dcterms:W3CDTF">2011-03-22T18:44:17Z</dcterms:created>
  <dcterms:modified xsi:type="dcterms:W3CDTF">2022-03-22T03:21:38Z</dcterms:modified>
</cp:coreProperties>
</file>