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@M@v1n\james.torres\Mis Documentos\2015\Oficina\Financiera\pagina web\Programacion y Ejecucion presupuestal\2014\"/>
    </mc:Choice>
  </mc:AlternateContent>
  <bookViews>
    <workbookView xWindow="240" yWindow="120" windowWidth="18060" windowHeight="7050"/>
  </bookViews>
  <sheets>
    <sheet name="REP_EPG034_EjecucionPresupuesta" sheetId="1" r:id="rId1"/>
  </sheets>
  <definedNames>
    <definedName name="_xlnm._FilterDatabase" localSheetId="0" hidden="1">REP_EPG034_EjecucionPresupuesta!$A$4:$V$4</definedName>
  </definedNames>
  <calcPr calcId="152511"/>
</workbook>
</file>

<file path=xl/calcChain.xml><?xml version="1.0" encoding="utf-8"?>
<calcChain xmlns="http://schemas.openxmlformats.org/spreadsheetml/2006/main">
  <c r="P90" i="1" l="1"/>
  <c r="Q90" i="1"/>
  <c r="R90" i="1"/>
  <c r="S90" i="1"/>
  <c r="T90" i="1"/>
  <c r="U90" i="1"/>
  <c r="V90" i="1"/>
  <c r="W90" i="1"/>
  <c r="O90" i="1"/>
  <c r="P83" i="1"/>
  <c r="Q83" i="1"/>
  <c r="R83" i="1"/>
  <c r="S83" i="1"/>
  <c r="T83" i="1"/>
  <c r="U83" i="1"/>
  <c r="V83" i="1"/>
  <c r="O83" i="1"/>
  <c r="O84" i="1" s="1"/>
  <c r="O91" i="1" s="1"/>
  <c r="P80" i="1"/>
  <c r="Q80" i="1"/>
  <c r="R80" i="1"/>
  <c r="S80" i="1"/>
  <c r="T80" i="1"/>
  <c r="U80" i="1"/>
  <c r="V80" i="1"/>
  <c r="W80" i="1"/>
  <c r="W84" i="1" s="1"/>
  <c r="W91" i="1" s="1"/>
  <c r="O80" i="1"/>
  <c r="P77" i="1"/>
  <c r="Q77" i="1"/>
  <c r="R77" i="1"/>
  <c r="S77" i="1"/>
  <c r="T77" i="1"/>
  <c r="U77" i="1"/>
  <c r="V77" i="1"/>
  <c r="W77" i="1"/>
  <c r="O77" i="1"/>
  <c r="P32" i="1"/>
  <c r="Q32" i="1"/>
  <c r="R32" i="1"/>
  <c r="S32" i="1"/>
  <c r="T32" i="1"/>
  <c r="U32" i="1"/>
  <c r="V32" i="1"/>
  <c r="O32" i="1"/>
  <c r="U84" i="1" l="1"/>
  <c r="U91" i="1" s="1"/>
  <c r="S84" i="1"/>
  <c r="S91" i="1" s="1"/>
  <c r="R84" i="1" l="1"/>
  <c r="R91" i="1" s="1"/>
  <c r="T84" i="1"/>
  <c r="T91" i="1" s="1"/>
  <c r="Q84" i="1"/>
  <c r="Q91" i="1" s="1"/>
  <c r="V84" i="1"/>
  <c r="V91" i="1" s="1"/>
  <c r="P84" i="1" l="1"/>
  <c r="P91" i="1" s="1"/>
</calcChain>
</file>

<file path=xl/sharedStrings.xml><?xml version="1.0" encoding="utf-8"?>
<sst xmlns="http://schemas.openxmlformats.org/spreadsheetml/2006/main" count="1061" uniqueCount="150">
  <si>
    <t>Año Fiscal:</t>
  </si>
  <si>
    <t/>
  </si>
  <si>
    <t>Vigencia:</t>
  </si>
  <si>
    <t>Actual</t>
  </si>
  <si>
    <t>Periodo:</t>
  </si>
  <si>
    <t>Enero-Marzo</t>
  </si>
  <si>
    <t>UEJ</t>
  </si>
  <si>
    <t>NOMBRE UEJ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</si>
  <si>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</si>
  <si>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</si>
  <si>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</si>
  <si>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</si>
  <si>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</si>
  <si>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</si>
  <si>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</si>
  <si>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</si>
  <si>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</si>
  <si>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</si>
  <si>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</si>
  <si>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</si>
  <si>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</si>
  <si>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</si>
  <si>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</si>
  <si>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</si>
  <si>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</si>
  <si>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</si>
  <si>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</si>
  <si>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</si>
  <si>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32-01-02</t>
  </si>
  <si>
    <t>PARQUES NACIONALES NATURALES DE COLOMBIA</t>
  </si>
  <si>
    <t>A</t>
  </si>
  <si>
    <t>1</t>
  </si>
  <si>
    <t>0</t>
  </si>
  <si>
    <t>Nación</t>
  </si>
  <si>
    <t>10</t>
  </si>
  <si>
    <t>CSF</t>
  </si>
  <si>
    <t>SUELDOS</t>
  </si>
  <si>
    <t>2</t>
  </si>
  <si>
    <t>SUELDOS DE VACACIONES</t>
  </si>
  <si>
    <t>4</t>
  </si>
  <si>
    <t>PRIMA TECNICA SALARIAL</t>
  </si>
  <si>
    <t>PRIMA TECNICA NO SALARIAL</t>
  </si>
  <si>
    <t>5</t>
  </si>
  <si>
    <t>BONIFICACION POR SERVICIOS PRESTADOS</t>
  </si>
  <si>
    <t>BONIFICACION ESPECIAL DE RECREACION</t>
  </si>
  <si>
    <t>12</t>
  </si>
  <si>
    <t>SUBSIDIO DE ALIMENTACION</t>
  </si>
  <si>
    <t>13</t>
  </si>
  <si>
    <t>AUXILIO DE TRANSPORTE</t>
  </si>
  <si>
    <t>14</t>
  </si>
  <si>
    <t>PRIMA DE SERVICIO</t>
  </si>
  <si>
    <t>15</t>
  </si>
  <si>
    <t>PRIMA DE VACACIONES</t>
  </si>
  <si>
    <t>16</t>
  </si>
  <si>
    <t>PRIMA DE NAVIDAD</t>
  </si>
  <si>
    <t>37</t>
  </si>
  <si>
    <t>QUINQUENIOS</t>
  </si>
  <si>
    <t>47</t>
  </si>
  <si>
    <t>PRIMA DE COORDINACION</t>
  </si>
  <si>
    <t>92</t>
  </si>
  <si>
    <t>BONIFICACION DE DIRECCION</t>
  </si>
  <si>
    <t>9</t>
  </si>
  <si>
    <t>HORAS EXTRAS</t>
  </si>
  <si>
    <t>3</t>
  </si>
  <si>
    <t>INDEMNIZACION POR VACACIONES</t>
  </si>
  <si>
    <t>CAJAS DE COMPENSACION PRIVADAS</t>
  </si>
  <si>
    <t>FONDOS ADMINISTRADORES DE PENSIONES PRIVADOS</t>
  </si>
  <si>
    <t>EMPRESAS PRIVADAS PROMOTORAS DE SALUD</t>
  </si>
  <si>
    <t>ADMINISTRADORAS PRIVADAS DE APORTES PARA ACCIDENTES DE TRABAJO Y ENFERMEDADES PROFESIONALES</t>
  </si>
  <si>
    <t>FONDO NACIONAL DEL AHORRO</t>
  </si>
  <si>
    <t>FONDOS ADMINISTRADORES DE PENSIONES PUBLICOS</t>
  </si>
  <si>
    <t>6</t>
  </si>
  <si>
    <t>EMPRESAS PUBLICAS PROMOTORAS DE SALUD</t>
  </si>
  <si>
    <t>APORTES AL ICBF</t>
  </si>
  <si>
    <t>7</t>
  </si>
  <si>
    <t>APORTES AL SENA</t>
  </si>
  <si>
    <t>8</t>
  </si>
  <si>
    <t>APORTES A LA ESAP</t>
  </si>
  <si>
    <t>APORTES A ESCUELAS INDUSTRIALES E INSTITUTOS TECNICOS</t>
  </si>
  <si>
    <t>50</t>
  </si>
  <si>
    <t>IMPUESTO DE VEHICULO</t>
  </si>
  <si>
    <t>IMPUESTO PREDIAL</t>
  </si>
  <si>
    <t>VALORIZACION EDIFICACIONES</t>
  </si>
  <si>
    <t>90</t>
  </si>
  <si>
    <t>OTROS IMPUESTOS</t>
  </si>
  <si>
    <t>EQUIPO DE SISTEMAS</t>
  </si>
  <si>
    <t>VEHICULOS</t>
  </si>
  <si>
    <t>25</t>
  </si>
  <si>
    <t>OTRAS COMPRAS DE EQUIPOS</t>
  </si>
  <si>
    <t>MOBILIARIO Y ENSERES</t>
  </si>
  <si>
    <t>OTROS ENSERES Y EQUIPO DE OFICINA</t>
  </si>
  <si>
    <t>COMBUSTIBLE Y LUBRICANTES</t>
  </si>
  <si>
    <t>DOTACION</t>
  </si>
  <si>
    <t>MATERIALES DE CONSTRUCCION</t>
  </si>
  <si>
    <t>PAPELERIA, UTILES DE ESCRITORIO Y OFICINA</t>
  </si>
  <si>
    <t>PRODUCTOS AGROFORESTALES, ABONOS Y FERTILIZANTES</t>
  </si>
  <si>
    <t>23</t>
  </si>
  <si>
    <t>OTROS MATERIALES Y SUMINISTROS</t>
  </si>
  <si>
    <t>MANTENIMIENTO DE BIENES INMUEBLES</t>
  </si>
  <si>
    <t>MANTENIMIENTO DE BIENES MUEBLES, EQUIPOS Y ENSERES</t>
  </si>
  <si>
    <t>MANTENIMIENTO EQUIPO DE NAVEGACION Y TRANSPORTE</t>
  </si>
  <si>
    <t>SERVICIO DE ASEO</t>
  </si>
  <si>
    <t>SERVICIO DE SEGURIDAD Y VIGILANCIA</t>
  </si>
  <si>
    <t>11</t>
  </si>
  <si>
    <t>MANTENIMIENTO DE OTROS BIENES</t>
  </si>
  <si>
    <t>CORREO</t>
  </si>
  <si>
    <t>SERVICIOS DE TRANSMISION DE INFORMACION</t>
  </si>
  <si>
    <t>TRANSPORTE</t>
  </si>
  <si>
    <t>PUBLICIDAD Y PROPAGANDA</t>
  </si>
  <si>
    <t>SUSCRIPCIONES</t>
  </si>
  <si>
    <t>OTROS GASTOS POR IMPRESOS Y PUBLICACIONES</t>
  </si>
  <si>
    <t>ACUEDUCTO ALCANTARILLADO Y ASEO</t>
  </si>
  <si>
    <t>ENERGIA</t>
  </si>
  <si>
    <t>GAS NATURAL</t>
  </si>
  <si>
    <t>TELEFONIA MOVIL CELULAR</t>
  </si>
  <si>
    <t>TELEFONO,FAX Y OTROS</t>
  </si>
  <si>
    <t>OTROS SERVICIOS PÚBLICOS</t>
  </si>
  <si>
    <t>SEGUROS GENERALES</t>
  </si>
  <si>
    <t>ARRENDAMIENTOS BIENES MUEBLES</t>
  </si>
  <si>
    <t>ARRENDAMIENTOS BIENES INMUEBLES</t>
  </si>
  <si>
    <t>GASTOS JUDICIALES</t>
  </si>
  <si>
    <t>21</t>
  </si>
  <si>
    <t>SERVICIOS DE BIENESTAR SOCIAL</t>
  </si>
  <si>
    <t>OTROS ELEMENTOS PARA CAPACITACION, BIENESTAR SOCIAL Y ESTIMULOS</t>
  </si>
  <si>
    <t>22</t>
  </si>
  <si>
    <t>GASTOS POR MANEJO DE PORTAFOLIO Y RED SWIFT</t>
  </si>
  <si>
    <t>SSF</t>
  </si>
  <si>
    <t>CUOTA DE AUDITAJE CONTRANAL</t>
  </si>
  <si>
    <t>SENTENCIAS Y CONCILIACIONES</t>
  </si>
  <si>
    <t>C</t>
  </si>
  <si>
    <t>520</t>
  </si>
  <si>
    <t>900</t>
  </si>
  <si>
    <t>56</t>
  </si>
  <si>
    <t>IMPLEMENTACIÓN DE ACCIONES DE RESTAURACIÓN ECOLÓGICA EN PARQUES NACIONALES NATURALES</t>
  </si>
  <si>
    <t>906</t>
  </si>
  <si>
    <t>ADMINISTRACIÓN DE LAS ÁREAS DEL SISTEMA DE PARQUES NACIONALES NATURALES Y COORDINACIÓN DEL SISTEMA NACIONAL DE ÁREAS PROTEGIDAS A NIVEL NACIONAL</t>
  </si>
  <si>
    <t>32-04-01</t>
  </si>
  <si>
    <t>FONAM - GESTION GENERAL</t>
  </si>
  <si>
    <t>904</t>
  </si>
  <si>
    <t>Propios</t>
  </si>
  <si>
    <t>20</t>
  </si>
  <si>
    <t>ADMINISTRACION DE LOS RECURSOS PROVENIENTES DE LA TASA POR USO DE AGUA EN AREAS DEL SISTEMA DE PARQUES NACIONALES NATURALES DE COLOMBIA</t>
  </si>
  <si>
    <t>ADMINISTRACION DE LOS RECURSOS PROVENIENTES DE URRA PARA EL PNN PARAMILLO</t>
  </si>
  <si>
    <t>TOTAL GASTOS DE PERSONAL</t>
  </si>
  <si>
    <t>TOTAL GASTOS GENERALES</t>
  </si>
  <si>
    <t>TOTAL TRANSFERENCIAS</t>
  </si>
  <si>
    <t>TOTAL INVERSION PGN</t>
  </si>
  <si>
    <t>TOTAL INVERSION FONAM</t>
  </si>
  <si>
    <t>TOTAL EJECUCION PGN</t>
  </si>
  <si>
    <t>TOTAL EJECUCION PGN Y FONAM PARQUES NACIONALES NATURALES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</si>
</sst>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3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3" fillId="2" borderId="1" xfId="0" applyNumberFormat="1" applyFont="1" applyFill="1" applyBorder="1" applyAlignment="1">
      <alignment horizontal="left" vertical="center" wrapText="1" readingOrder="1"/>
    </xf>
    <xf numFmtId="164" fontId="3" fillId="2" borderId="1" xfId="0" applyNumberFormat="1" applyFont="1" applyFill="1" applyBorder="1" applyAlignment="1">
      <alignment horizontal="right" vertical="center" wrapText="1" readingOrder="1"/>
    </xf>
    <xf numFmtId="0" fontId="2" fillId="2" borderId="1" xfId="0" applyNumberFormat="1" applyFont="1" applyFill="1" applyBorder="1" applyAlignment="1">
      <alignment horizontal="center" vertical="center" wrapText="1" readingOrder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4" fillId="2" borderId="3" xfId="0" applyNumberFormat="1" applyFont="1" applyFill="1" applyBorder="1" applyAlignment="1">
      <alignment horizontal="center" vertical="center" wrapText="1" readingOrder="1"/>
    </xf>
    <xf numFmtId="0" fontId="4" fillId="2" borderId="4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1"/>
  <sheetViews>
    <sheetView showGridLines="0" tabSelected="1" topLeftCell="A85" workbookViewId="0">
      <selection activeCell="V89" sqref="V89"/>
    </sheetView>
  </sheetViews>
  <sheetFormatPr baseColWidth="10" defaultRowHeight="15"/>
  <cols>
    <col min="1" max="1" width="13.42578125" customWidth="1"/>
    <col min="2" max="2" width="27" customWidth="1"/>
    <col min="3" max="10" width="5.42578125" customWidth="1"/>
    <col min="11" max="11" width="9.5703125" customWidth="1"/>
    <col min="12" max="12" width="8" customWidth="1"/>
    <col min="13" max="13" width="9.5703125" customWidth="1"/>
    <col min="14" max="14" width="27.5703125" customWidth="1"/>
    <col min="15" max="22" width="18.85546875" customWidth="1"/>
    <col min="23" max="23" width="0" hidden="1" customWidth="1"/>
  </cols>
  <sheetData>
    <row r="1" spans="1:22">
      <c r="A1" s="1" t="s">
        <v>0</v>
      </c>
      <c r="B1" s="2">
        <v>2014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</row>
    <row r="2" spans="1:22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</row>
    <row r="3" spans="1:22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</row>
    <row r="4" spans="1:22" ht="24">
      <c r="A4" s="9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9" t="s">
        <v>15</v>
      </c>
      <c r="K4" s="9" t="s">
        <v>16</v>
      </c>
      <c r="L4" s="9" t="s">
        <v>17</v>
      </c>
      <c r="M4" s="9" t="s">
        <v>18</v>
      </c>
      <c r="N4" s="9" t="s">
        <v>19</v>
      </c>
      <c r="O4" s="9" t="s">
        <v>20</v>
      </c>
      <c r="P4" s="9" t="s">
        <v>21</v>
      </c>
      <c r="Q4" s="9" t="s">
        <v>22</v>
      </c>
      <c r="R4" s="9" t="s">
        <v>23</v>
      </c>
      <c r="S4" s="9" t="s">
        <v>24</v>
      </c>
      <c r="T4" s="9" t="s">
        <v>25</v>
      </c>
      <c r="U4" s="9" t="s">
        <v>26</v>
      </c>
      <c r="V4" s="9" t="s">
        <v>27</v>
      </c>
    </row>
    <row r="5" spans="1:22" ht="22.5">
      <c r="A5" s="4" t="s">
        <v>28</v>
      </c>
      <c r="B5" s="5" t="s">
        <v>29</v>
      </c>
      <c r="C5" s="4" t="s">
        <v>30</v>
      </c>
      <c r="D5" s="4" t="s">
        <v>31</v>
      </c>
      <c r="E5" s="4" t="s">
        <v>32</v>
      </c>
      <c r="F5" s="4" t="s">
        <v>31</v>
      </c>
      <c r="G5" s="4" t="s">
        <v>31</v>
      </c>
      <c r="H5" s="4" t="s">
        <v>31</v>
      </c>
      <c r="I5" s="4"/>
      <c r="J5" s="4"/>
      <c r="K5" s="4" t="s">
        <v>33</v>
      </c>
      <c r="L5" s="4" t="s">
        <v>34</v>
      </c>
      <c r="M5" s="4" t="s">
        <v>35</v>
      </c>
      <c r="N5" s="5" t="s">
        <v>36</v>
      </c>
      <c r="O5" s="6">
        <v>14089687000</v>
      </c>
      <c r="P5" s="6">
        <v>0</v>
      </c>
      <c r="Q5" s="6">
        <v>3720499544</v>
      </c>
      <c r="R5" s="6">
        <v>10369187456</v>
      </c>
      <c r="S5" s="6">
        <v>3464113815</v>
      </c>
      <c r="T5" s="6">
        <v>3464113815</v>
      </c>
      <c r="U5" s="6">
        <v>3463095450</v>
      </c>
      <c r="V5" s="6">
        <v>3463095450</v>
      </c>
    </row>
    <row r="6" spans="1:22" ht="22.5">
      <c r="A6" s="4" t="s">
        <v>28</v>
      </c>
      <c r="B6" s="5" t="s">
        <v>29</v>
      </c>
      <c r="C6" s="4" t="s">
        <v>30</v>
      </c>
      <c r="D6" s="4" t="s">
        <v>31</v>
      </c>
      <c r="E6" s="4" t="s">
        <v>32</v>
      </c>
      <c r="F6" s="4" t="s">
        <v>31</v>
      </c>
      <c r="G6" s="4" t="s">
        <v>31</v>
      </c>
      <c r="H6" s="4" t="s">
        <v>37</v>
      </c>
      <c r="I6" s="4"/>
      <c r="J6" s="4"/>
      <c r="K6" s="4" t="s">
        <v>33</v>
      </c>
      <c r="L6" s="4" t="s">
        <v>34</v>
      </c>
      <c r="M6" s="4" t="s">
        <v>35</v>
      </c>
      <c r="N6" s="5" t="s">
        <v>38</v>
      </c>
      <c r="O6" s="6">
        <v>800000000</v>
      </c>
      <c r="P6" s="6">
        <v>0</v>
      </c>
      <c r="Q6" s="6">
        <v>153054630</v>
      </c>
      <c r="R6" s="6">
        <v>646945370</v>
      </c>
      <c r="S6" s="6">
        <v>146675027</v>
      </c>
      <c r="T6" s="6">
        <v>146675027</v>
      </c>
      <c r="U6" s="6">
        <v>146599796</v>
      </c>
      <c r="V6" s="6">
        <v>146599796</v>
      </c>
    </row>
    <row r="7" spans="1:22" ht="22.5">
      <c r="A7" s="4" t="s">
        <v>28</v>
      </c>
      <c r="B7" s="5" t="s">
        <v>29</v>
      </c>
      <c r="C7" s="4" t="s">
        <v>30</v>
      </c>
      <c r="D7" s="4" t="s">
        <v>31</v>
      </c>
      <c r="E7" s="4" t="s">
        <v>32</v>
      </c>
      <c r="F7" s="4" t="s">
        <v>31</v>
      </c>
      <c r="G7" s="4" t="s">
        <v>39</v>
      </c>
      <c r="H7" s="4" t="s">
        <v>31</v>
      </c>
      <c r="I7" s="4"/>
      <c r="J7" s="4"/>
      <c r="K7" s="4" t="s">
        <v>33</v>
      </c>
      <c r="L7" s="4" t="s">
        <v>34</v>
      </c>
      <c r="M7" s="4" t="s">
        <v>35</v>
      </c>
      <c r="N7" s="5" t="s">
        <v>40</v>
      </c>
      <c r="O7" s="6">
        <v>90000000</v>
      </c>
      <c r="P7" s="6">
        <v>0</v>
      </c>
      <c r="Q7" s="6">
        <v>26747346</v>
      </c>
      <c r="R7" s="6">
        <v>63252654</v>
      </c>
      <c r="S7" s="6">
        <v>26747346</v>
      </c>
      <c r="T7" s="6">
        <v>26747346</v>
      </c>
      <c r="U7" s="6">
        <v>26747346</v>
      </c>
      <c r="V7" s="6">
        <v>26747346</v>
      </c>
    </row>
    <row r="8" spans="1:22" ht="22.5">
      <c r="A8" s="4" t="s">
        <v>28</v>
      </c>
      <c r="B8" s="5" t="s">
        <v>29</v>
      </c>
      <c r="C8" s="4" t="s">
        <v>30</v>
      </c>
      <c r="D8" s="4" t="s">
        <v>31</v>
      </c>
      <c r="E8" s="4" t="s">
        <v>32</v>
      </c>
      <c r="F8" s="4" t="s">
        <v>31</v>
      </c>
      <c r="G8" s="4" t="s">
        <v>39</v>
      </c>
      <c r="H8" s="4" t="s">
        <v>37</v>
      </c>
      <c r="I8" s="4"/>
      <c r="J8" s="4"/>
      <c r="K8" s="4" t="s">
        <v>33</v>
      </c>
      <c r="L8" s="4" t="s">
        <v>34</v>
      </c>
      <c r="M8" s="4" t="s">
        <v>35</v>
      </c>
      <c r="N8" s="5" t="s">
        <v>41</v>
      </c>
      <c r="O8" s="6">
        <v>175200000</v>
      </c>
      <c r="P8" s="6">
        <v>0</v>
      </c>
      <c r="Q8" s="6">
        <v>46421085</v>
      </c>
      <c r="R8" s="6">
        <v>128778915</v>
      </c>
      <c r="S8" s="6">
        <v>46421085</v>
      </c>
      <c r="T8" s="6">
        <v>46421085</v>
      </c>
      <c r="U8" s="6">
        <v>46421085</v>
      </c>
      <c r="V8" s="6">
        <v>46421085</v>
      </c>
    </row>
    <row r="9" spans="1:22" ht="22.5">
      <c r="A9" s="4" t="s">
        <v>28</v>
      </c>
      <c r="B9" s="5" t="s">
        <v>29</v>
      </c>
      <c r="C9" s="4" t="s">
        <v>30</v>
      </c>
      <c r="D9" s="4" t="s">
        <v>31</v>
      </c>
      <c r="E9" s="4" t="s">
        <v>32</v>
      </c>
      <c r="F9" s="4" t="s">
        <v>31</v>
      </c>
      <c r="G9" s="4" t="s">
        <v>42</v>
      </c>
      <c r="H9" s="4" t="s">
        <v>37</v>
      </c>
      <c r="I9" s="4"/>
      <c r="J9" s="4"/>
      <c r="K9" s="4" t="s">
        <v>33</v>
      </c>
      <c r="L9" s="4" t="s">
        <v>34</v>
      </c>
      <c r="M9" s="4" t="s">
        <v>35</v>
      </c>
      <c r="N9" s="5" t="s">
        <v>43</v>
      </c>
      <c r="O9" s="6">
        <v>427702000</v>
      </c>
      <c r="P9" s="6">
        <v>0</v>
      </c>
      <c r="Q9" s="6">
        <v>145172001</v>
      </c>
      <c r="R9" s="6">
        <v>282529999</v>
      </c>
      <c r="S9" s="6">
        <v>141515813</v>
      </c>
      <c r="T9" s="6">
        <v>141515813</v>
      </c>
      <c r="U9" s="6">
        <v>141515813</v>
      </c>
      <c r="V9" s="6">
        <v>141515813</v>
      </c>
    </row>
    <row r="10" spans="1:22" ht="22.5">
      <c r="A10" s="4" t="s">
        <v>28</v>
      </c>
      <c r="B10" s="5" t="s">
        <v>29</v>
      </c>
      <c r="C10" s="4" t="s">
        <v>30</v>
      </c>
      <c r="D10" s="4" t="s">
        <v>31</v>
      </c>
      <c r="E10" s="4" t="s">
        <v>32</v>
      </c>
      <c r="F10" s="4" t="s">
        <v>31</v>
      </c>
      <c r="G10" s="4" t="s">
        <v>42</v>
      </c>
      <c r="H10" s="4" t="s">
        <v>42</v>
      </c>
      <c r="I10" s="4"/>
      <c r="J10" s="4"/>
      <c r="K10" s="4" t="s">
        <v>33</v>
      </c>
      <c r="L10" s="4" t="s">
        <v>34</v>
      </c>
      <c r="M10" s="4" t="s">
        <v>35</v>
      </c>
      <c r="N10" s="5" t="s">
        <v>44</v>
      </c>
      <c r="O10" s="6">
        <v>85000000</v>
      </c>
      <c r="P10" s="6">
        <v>0</v>
      </c>
      <c r="Q10" s="6">
        <v>14488696</v>
      </c>
      <c r="R10" s="6">
        <v>70511304</v>
      </c>
      <c r="S10" s="6">
        <v>13027660</v>
      </c>
      <c r="T10" s="6">
        <v>13027660</v>
      </c>
      <c r="U10" s="6">
        <v>13025790</v>
      </c>
      <c r="V10" s="6">
        <v>13025790</v>
      </c>
    </row>
    <row r="11" spans="1:22" ht="22.5">
      <c r="A11" s="4" t="s">
        <v>28</v>
      </c>
      <c r="B11" s="5" t="s">
        <v>29</v>
      </c>
      <c r="C11" s="4" t="s">
        <v>30</v>
      </c>
      <c r="D11" s="4" t="s">
        <v>31</v>
      </c>
      <c r="E11" s="4" t="s">
        <v>32</v>
      </c>
      <c r="F11" s="4" t="s">
        <v>31</v>
      </c>
      <c r="G11" s="4" t="s">
        <v>42</v>
      </c>
      <c r="H11" s="4" t="s">
        <v>45</v>
      </c>
      <c r="I11" s="4"/>
      <c r="J11" s="4"/>
      <c r="K11" s="4" t="s">
        <v>33</v>
      </c>
      <c r="L11" s="4" t="s">
        <v>34</v>
      </c>
      <c r="M11" s="4" t="s">
        <v>35</v>
      </c>
      <c r="N11" s="5" t="s">
        <v>46</v>
      </c>
      <c r="O11" s="6">
        <v>127500000</v>
      </c>
      <c r="P11" s="6">
        <v>0</v>
      </c>
      <c r="Q11" s="6">
        <v>29250874</v>
      </c>
      <c r="R11" s="6">
        <v>98249126</v>
      </c>
      <c r="S11" s="6">
        <v>29250874</v>
      </c>
      <c r="T11" s="6">
        <v>29250874</v>
      </c>
      <c r="U11" s="6">
        <v>29201557</v>
      </c>
      <c r="V11" s="6">
        <v>29201557</v>
      </c>
    </row>
    <row r="12" spans="1:22" ht="22.5">
      <c r="A12" s="4" t="s">
        <v>28</v>
      </c>
      <c r="B12" s="5" t="s">
        <v>29</v>
      </c>
      <c r="C12" s="4" t="s">
        <v>30</v>
      </c>
      <c r="D12" s="4" t="s">
        <v>31</v>
      </c>
      <c r="E12" s="4" t="s">
        <v>32</v>
      </c>
      <c r="F12" s="4" t="s">
        <v>31</v>
      </c>
      <c r="G12" s="4" t="s">
        <v>42</v>
      </c>
      <c r="H12" s="4" t="s">
        <v>47</v>
      </c>
      <c r="I12" s="4"/>
      <c r="J12" s="4"/>
      <c r="K12" s="4" t="s">
        <v>33</v>
      </c>
      <c r="L12" s="4" t="s">
        <v>34</v>
      </c>
      <c r="M12" s="4" t="s">
        <v>35</v>
      </c>
      <c r="N12" s="5" t="s">
        <v>48</v>
      </c>
      <c r="O12" s="6">
        <v>150000000</v>
      </c>
      <c r="P12" s="6">
        <v>0</v>
      </c>
      <c r="Q12" s="6">
        <v>33283200</v>
      </c>
      <c r="R12" s="6">
        <v>116716800</v>
      </c>
      <c r="S12" s="6">
        <v>33283200</v>
      </c>
      <c r="T12" s="6">
        <v>33283200</v>
      </c>
      <c r="U12" s="6">
        <v>33211200</v>
      </c>
      <c r="V12" s="6">
        <v>33211200</v>
      </c>
    </row>
    <row r="13" spans="1:22" ht="22.5">
      <c r="A13" s="4" t="s">
        <v>28</v>
      </c>
      <c r="B13" s="5" t="s">
        <v>29</v>
      </c>
      <c r="C13" s="4" t="s">
        <v>30</v>
      </c>
      <c r="D13" s="4" t="s">
        <v>31</v>
      </c>
      <c r="E13" s="4" t="s">
        <v>32</v>
      </c>
      <c r="F13" s="4" t="s">
        <v>31</v>
      </c>
      <c r="G13" s="4" t="s">
        <v>42</v>
      </c>
      <c r="H13" s="4" t="s">
        <v>49</v>
      </c>
      <c r="I13" s="4"/>
      <c r="J13" s="4"/>
      <c r="K13" s="4" t="s">
        <v>33</v>
      </c>
      <c r="L13" s="4" t="s">
        <v>34</v>
      </c>
      <c r="M13" s="4" t="s">
        <v>35</v>
      </c>
      <c r="N13" s="5" t="s">
        <v>50</v>
      </c>
      <c r="O13" s="6">
        <v>700000000</v>
      </c>
      <c r="P13" s="6">
        <v>0</v>
      </c>
      <c r="Q13" s="6">
        <v>5911282</v>
      </c>
      <c r="R13" s="6">
        <v>694088718</v>
      </c>
      <c r="S13" s="6">
        <v>528052</v>
      </c>
      <c r="T13" s="6">
        <v>528052</v>
      </c>
      <c r="U13" s="6">
        <v>528052</v>
      </c>
      <c r="V13" s="6">
        <v>528052</v>
      </c>
    </row>
    <row r="14" spans="1:22" ht="22.5">
      <c r="A14" s="4" t="s">
        <v>28</v>
      </c>
      <c r="B14" s="5" t="s">
        <v>29</v>
      </c>
      <c r="C14" s="4" t="s">
        <v>30</v>
      </c>
      <c r="D14" s="4" t="s">
        <v>31</v>
      </c>
      <c r="E14" s="4" t="s">
        <v>32</v>
      </c>
      <c r="F14" s="4" t="s">
        <v>31</v>
      </c>
      <c r="G14" s="4" t="s">
        <v>42</v>
      </c>
      <c r="H14" s="4" t="s">
        <v>51</v>
      </c>
      <c r="I14" s="4"/>
      <c r="J14" s="4"/>
      <c r="K14" s="4" t="s">
        <v>33</v>
      </c>
      <c r="L14" s="4" t="s">
        <v>34</v>
      </c>
      <c r="M14" s="4" t="s">
        <v>35</v>
      </c>
      <c r="N14" s="5" t="s">
        <v>52</v>
      </c>
      <c r="O14" s="6">
        <v>600000000</v>
      </c>
      <c r="P14" s="6">
        <v>0</v>
      </c>
      <c r="Q14" s="6">
        <v>119144891</v>
      </c>
      <c r="R14" s="6">
        <v>480855109</v>
      </c>
      <c r="S14" s="6">
        <v>107417412</v>
      </c>
      <c r="T14" s="6">
        <v>107417412</v>
      </c>
      <c r="U14" s="6">
        <v>107402711</v>
      </c>
      <c r="V14" s="6">
        <v>107402711</v>
      </c>
    </row>
    <row r="15" spans="1:22" ht="22.5">
      <c r="A15" s="4" t="s">
        <v>28</v>
      </c>
      <c r="B15" s="5" t="s">
        <v>29</v>
      </c>
      <c r="C15" s="4" t="s">
        <v>30</v>
      </c>
      <c r="D15" s="4" t="s">
        <v>31</v>
      </c>
      <c r="E15" s="4" t="s">
        <v>32</v>
      </c>
      <c r="F15" s="4" t="s">
        <v>31</v>
      </c>
      <c r="G15" s="4" t="s">
        <v>42</v>
      </c>
      <c r="H15" s="4" t="s">
        <v>53</v>
      </c>
      <c r="I15" s="4"/>
      <c r="J15" s="4"/>
      <c r="K15" s="4" t="s">
        <v>33</v>
      </c>
      <c r="L15" s="4" t="s">
        <v>34</v>
      </c>
      <c r="M15" s="4" t="s">
        <v>35</v>
      </c>
      <c r="N15" s="5" t="s">
        <v>54</v>
      </c>
      <c r="O15" s="6">
        <v>1492101036</v>
      </c>
      <c r="P15" s="6">
        <v>0</v>
      </c>
      <c r="Q15" s="6">
        <v>22457254</v>
      </c>
      <c r="R15" s="6">
        <v>1469643782</v>
      </c>
      <c r="S15" s="6">
        <v>40000</v>
      </c>
      <c r="T15" s="6">
        <v>40000</v>
      </c>
      <c r="U15" s="6">
        <v>40000</v>
      </c>
      <c r="V15" s="6">
        <v>40000</v>
      </c>
    </row>
    <row r="16" spans="1:22" ht="22.5">
      <c r="A16" s="4" t="s">
        <v>28</v>
      </c>
      <c r="B16" s="5" t="s">
        <v>29</v>
      </c>
      <c r="C16" s="4" t="s">
        <v>30</v>
      </c>
      <c r="D16" s="4" t="s">
        <v>31</v>
      </c>
      <c r="E16" s="4" t="s">
        <v>32</v>
      </c>
      <c r="F16" s="4" t="s">
        <v>31</v>
      </c>
      <c r="G16" s="4" t="s">
        <v>42</v>
      </c>
      <c r="H16" s="4" t="s">
        <v>55</v>
      </c>
      <c r="I16" s="4"/>
      <c r="J16" s="4"/>
      <c r="K16" s="4" t="s">
        <v>33</v>
      </c>
      <c r="L16" s="4" t="s">
        <v>34</v>
      </c>
      <c r="M16" s="4" t="s">
        <v>35</v>
      </c>
      <c r="N16" s="5" t="s">
        <v>56</v>
      </c>
      <c r="O16" s="6">
        <v>30000000</v>
      </c>
      <c r="P16" s="6">
        <v>0</v>
      </c>
      <c r="Q16" s="6">
        <v>3671082</v>
      </c>
      <c r="R16" s="6">
        <v>26328918</v>
      </c>
      <c r="S16" s="6">
        <v>3671082</v>
      </c>
      <c r="T16" s="6">
        <v>3671082</v>
      </c>
      <c r="U16" s="6">
        <v>3671082</v>
      </c>
      <c r="V16" s="6">
        <v>3671082</v>
      </c>
    </row>
    <row r="17" spans="1:22" ht="22.5">
      <c r="A17" s="4" t="s">
        <v>28</v>
      </c>
      <c r="B17" s="5" t="s">
        <v>29</v>
      </c>
      <c r="C17" s="4" t="s">
        <v>30</v>
      </c>
      <c r="D17" s="4" t="s">
        <v>31</v>
      </c>
      <c r="E17" s="4" t="s">
        <v>32</v>
      </c>
      <c r="F17" s="4" t="s">
        <v>31</v>
      </c>
      <c r="G17" s="4" t="s">
        <v>42</v>
      </c>
      <c r="H17" s="4" t="s">
        <v>57</v>
      </c>
      <c r="I17" s="4"/>
      <c r="J17" s="4"/>
      <c r="K17" s="4" t="s">
        <v>33</v>
      </c>
      <c r="L17" s="4" t="s">
        <v>34</v>
      </c>
      <c r="M17" s="4" t="s">
        <v>35</v>
      </c>
      <c r="N17" s="5" t="s">
        <v>58</v>
      </c>
      <c r="O17" s="6">
        <v>107898964</v>
      </c>
      <c r="P17" s="6">
        <v>0</v>
      </c>
      <c r="Q17" s="6">
        <v>41239155</v>
      </c>
      <c r="R17" s="6">
        <v>66659809</v>
      </c>
      <c r="S17" s="6">
        <v>27067880</v>
      </c>
      <c r="T17" s="6">
        <v>27067880</v>
      </c>
      <c r="U17" s="6">
        <v>27067880</v>
      </c>
      <c r="V17" s="6">
        <v>27067880</v>
      </c>
    </row>
    <row r="18" spans="1:22" ht="22.5">
      <c r="A18" s="4" t="s">
        <v>28</v>
      </c>
      <c r="B18" s="5" t="s">
        <v>29</v>
      </c>
      <c r="C18" s="4" t="s">
        <v>30</v>
      </c>
      <c r="D18" s="4" t="s">
        <v>31</v>
      </c>
      <c r="E18" s="4" t="s">
        <v>32</v>
      </c>
      <c r="F18" s="4" t="s">
        <v>31</v>
      </c>
      <c r="G18" s="4" t="s">
        <v>42</v>
      </c>
      <c r="H18" s="4" t="s">
        <v>59</v>
      </c>
      <c r="I18" s="4"/>
      <c r="J18" s="4"/>
      <c r="K18" s="4" t="s">
        <v>33</v>
      </c>
      <c r="L18" s="4" t="s">
        <v>34</v>
      </c>
      <c r="M18" s="4" t="s">
        <v>35</v>
      </c>
      <c r="N18" s="5" t="s">
        <v>60</v>
      </c>
      <c r="O18" s="6">
        <v>30000000</v>
      </c>
      <c r="P18" s="6">
        <v>0</v>
      </c>
      <c r="Q18" s="6">
        <v>0</v>
      </c>
      <c r="R18" s="6">
        <v>30000000</v>
      </c>
      <c r="S18" s="6">
        <v>0</v>
      </c>
      <c r="T18" s="6">
        <v>0</v>
      </c>
      <c r="U18" s="6">
        <v>0</v>
      </c>
      <c r="V18" s="6">
        <v>0</v>
      </c>
    </row>
    <row r="19" spans="1:22" ht="22.5">
      <c r="A19" s="4" t="s">
        <v>28</v>
      </c>
      <c r="B19" s="5" t="s">
        <v>29</v>
      </c>
      <c r="C19" s="4" t="s">
        <v>30</v>
      </c>
      <c r="D19" s="4" t="s">
        <v>31</v>
      </c>
      <c r="E19" s="4" t="s">
        <v>32</v>
      </c>
      <c r="F19" s="4" t="s">
        <v>31</v>
      </c>
      <c r="G19" s="4" t="s">
        <v>61</v>
      </c>
      <c r="H19" s="4" t="s">
        <v>31</v>
      </c>
      <c r="I19" s="4"/>
      <c r="J19" s="4"/>
      <c r="K19" s="4" t="s">
        <v>33</v>
      </c>
      <c r="L19" s="4" t="s">
        <v>34</v>
      </c>
      <c r="M19" s="4" t="s">
        <v>35</v>
      </c>
      <c r="N19" s="5" t="s">
        <v>62</v>
      </c>
      <c r="O19" s="6">
        <v>25000000</v>
      </c>
      <c r="P19" s="6">
        <v>0</v>
      </c>
      <c r="Q19" s="6">
        <v>5577589</v>
      </c>
      <c r="R19" s="6">
        <v>19422411</v>
      </c>
      <c r="S19" s="6">
        <v>5577589</v>
      </c>
      <c r="T19" s="6">
        <v>5577589</v>
      </c>
      <c r="U19" s="6">
        <v>5577589</v>
      </c>
      <c r="V19" s="6">
        <v>5577589</v>
      </c>
    </row>
    <row r="20" spans="1:22" ht="22.5">
      <c r="A20" s="4" t="s">
        <v>28</v>
      </c>
      <c r="B20" s="5" t="s">
        <v>29</v>
      </c>
      <c r="C20" s="4" t="s">
        <v>30</v>
      </c>
      <c r="D20" s="4" t="s">
        <v>31</v>
      </c>
      <c r="E20" s="4" t="s">
        <v>32</v>
      </c>
      <c r="F20" s="4" t="s">
        <v>31</v>
      </c>
      <c r="G20" s="4" t="s">
        <v>61</v>
      </c>
      <c r="H20" s="4" t="s">
        <v>63</v>
      </c>
      <c r="I20" s="4"/>
      <c r="J20" s="4"/>
      <c r="K20" s="4" t="s">
        <v>33</v>
      </c>
      <c r="L20" s="4" t="s">
        <v>34</v>
      </c>
      <c r="M20" s="4" t="s">
        <v>35</v>
      </c>
      <c r="N20" s="5" t="s">
        <v>64</v>
      </c>
      <c r="O20" s="6">
        <v>25612000</v>
      </c>
      <c r="P20" s="6">
        <v>0</v>
      </c>
      <c r="Q20" s="6">
        <v>6389637</v>
      </c>
      <c r="R20" s="6">
        <v>19222363</v>
      </c>
      <c r="S20" s="6">
        <v>3367444</v>
      </c>
      <c r="T20" s="6">
        <v>3367444</v>
      </c>
      <c r="U20" s="6">
        <v>3367444</v>
      </c>
      <c r="V20" s="6">
        <v>3367444</v>
      </c>
    </row>
    <row r="21" spans="1:22" ht="22.5">
      <c r="A21" s="4" t="s">
        <v>28</v>
      </c>
      <c r="B21" s="5" t="s">
        <v>29</v>
      </c>
      <c r="C21" s="4" t="s">
        <v>30</v>
      </c>
      <c r="D21" s="4" t="s">
        <v>31</v>
      </c>
      <c r="E21" s="4" t="s">
        <v>32</v>
      </c>
      <c r="F21" s="4" t="s">
        <v>42</v>
      </c>
      <c r="G21" s="4" t="s">
        <v>31</v>
      </c>
      <c r="H21" s="4" t="s">
        <v>31</v>
      </c>
      <c r="I21" s="4"/>
      <c r="J21" s="4"/>
      <c r="K21" s="4" t="s">
        <v>33</v>
      </c>
      <c r="L21" s="4" t="s">
        <v>34</v>
      </c>
      <c r="M21" s="4" t="s">
        <v>35</v>
      </c>
      <c r="N21" s="5" t="s">
        <v>65</v>
      </c>
      <c r="O21" s="6">
        <v>673000000</v>
      </c>
      <c r="P21" s="6">
        <v>0</v>
      </c>
      <c r="Q21" s="6">
        <v>164695344</v>
      </c>
      <c r="R21" s="6">
        <v>508304656</v>
      </c>
      <c r="S21" s="6">
        <v>154003520</v>
      </c>
      <c r="T21" s="6">
        <v>144228320</v>
      </c>
      <c r="U21" s="6">
        <v>143912140</v>
      </c>
      <c r="V21" s="6">
        <v>143725640</v>
      </c>
    </row>
    <row r="22" spans="1:22" ht="22.5">
      <c r="A22" s="4" t="s">
        <v>28</v>
      </c>
      <c r="B22" s="5" t="s">
        <v>29</v>
      </c>
      <c r="C22" s="4" t="s">
        <v>30</v>
      </c>
      <c r="D22" s="4" t="s">
        <v>31</v>
      </c>
      <c r="E22" s="4" t="s">
        <v>32</v>
      </c>
      <c r="F22" s="4" t="s">
        <v>42</v>
      </c>
      <c r="G22" s="4" t="s">
        <v>31</v>
      </c>
      <c r="H22" s="4" t="s">
        <v>63</v>
      </c>
      <c r="I22" s="4"/>
      <c r="J22" s="4"/>
      <c r="K22" s="4" t="s">
        <v>33</v>
      </c>
      <c r="L22" s="4" t="s">
        <v>34</v>
      </c>
      <c r="M22" s="4" t="s">
        <v>35</v>
      </c>
      <c r="N22" s="5" t="s">
        <v>66</v>
      </c>
      <c r="O22" s="6">
        <v>870000000</v>
      </c>
      <c r="P22" s="6">
        <v>0</v>
      </c>
      <c r="Q22" s="6">
        <v>241043668</v>
      </c>
      <c r="R22" s="6">
        <v>628956332</v>
      </c>
      <c r="S22" s="6">
        <v>218137903</v>
      </c>
      <c r="T22" s="6">
        <v>208797661</v>
      </c>
      <c r="U22" s="6">
        <v>208416900</v>
      </c>
      <c r="V22" s="6">
        <v>208416900</v>
      </c>
    </row>
    <row r="23" spans="1:22" ht="22.5">
      <c r="A23" s="4" t="s">
        <v>28</v>
      </c>
      <c r="B23" s="5" t="s">
        <v>29</v>
      </c>
      <c r="C23" s="4" t="s">
        <v>30</v>
      </c>
      <c r="D23" s="4" t="s">
        <v>31</v>
      </c>
      <c r="E23" s="4" t="s">
        <v>32</v>
      </c>
      <c r="F23" s="4" t="s">
        <v>42</v>
      </c>
      <c r="G23" s="4" t="s">
        <v>31</v>
      </c>
      <c r="H23" s="4" t="s">
        <v>39</v>
      </c>
      <c r="I23" s="4"/>
      <c r="J23" s="4"/>
      <c r="K23" s="4" t="s">
        <v>33</v>
      </c>
      <c r="L23" s="4" t="s">
        <v>34</v>
      </c>
      <c r="M23" s="4" t="s">
        <v>35</v>
      </c>
      <c r="N23" s="5" t="s">
        <v>67</v>
      </c>
      <c r="O23" s="6">
        <v>1300000000</v>
      </c>
      <c r="P23" s="6">
        <v>0</v>
      </c>
      <c r="Q23" s="6">
        <v>303632947</v>
      </c>
      <c r="R23" s="6">
        <v>996367053</v>
      </c>
      <c r="S23" s="6">
        <v>285233416</v>
      </c>
      <c r="T23" s="6">
        <v>270037211</v>
      </c>
      <c r="U23" s="6">
        <v>269509824</v>
      </c>
      <c r="V23" s="6">
        <v>269509824</v>
      </c>
    </row>
    <row r="24" spans="1:22" ht="45">
      <c r="A24" s="4" t="s">
        <v>28</v>
      </c>
      <c r="B24" s="5" t="s">
        <v>29</v>
      </c>
      <c r="C24" s="4" t="s">
        <v>30</v>
      </c>
      <c r="D24" s="4" t="s">
        <v>31</v>
      </c>
      <c r="E24" s="4" t="s">
        <v>32</v>
      </c>
      <c r="F24" s="4" t="s">
        <v>42</v>
      </c>
      <c r="G24" s="4" t="s">
        <v>31</v>
      </c>
      <c r="H24" s="4" t="s">
        <v>42</v>
      </c>
      <c r="I24" s="4"/>
      <c r="J24" s="4"/>
      <c r="K24" s="4" t="s">
        <v>33</v>
      </c>
      <c r="L24" s="4" t="s">
        <v>34</v>
      </c>
      <c r="M24" s="4" t="s">
        <v>35</v>
      </c>
      <c r="N24" s="5" t="s">
        <v>68</v>
      </c>
      <c r="O24" s="6">
        <v>249649000</v>
      </c>
      <c r="P24" s="6">
        <v>0</v>
      </c>
      <c r="Q24" s="6">
        <v>62593270</v>
      </c>
      <c r="R24" s="6">
        <v>187055730</v>
      </c>
      <c r="S24" s="6">
        <v>59472800</v>
      </c>
      <c r="T24" s="6">
        <v>55158200</v>
      </c>
      <c r="U24" s="6">
        <v>55050900</v>
      </c>
      <c r="V24" s="6">
        <v>55050900</v>
      </c>
    </row>
    <row r="25" spans="1:22" ht="22.5">
      <c r="A25" s="4" t="s">
        <v>28</v>
      </c>
      <c r="B25" s="5" t="s">
        <v>29</v>
      </c>
      <c r="C25" s="4" t="s">
        <v>30</v>
      </c>
      <c r="D25" s="4" t="s">
        <v>31</v>
      </c>
      <c r="E25" s="4" t="s">
        <v>32</v>
      </c>
      <c r="F25" s="4" t="s">
        <v>42</v>
      </c>
      <c r="G25" s="4" t="s">
        <v>37</v>
      </c>
      <c r="H25" s="4" t="s">
        <v>37</v>
      </c>
      <c r="I25" s="4"/>
      <c r="J25" s="4"/>
      <c r="K25" s="4" t="s">
        <v>33</v>
      </c>
      <c r="L25" s="4" t="s">
        <v>34</v>
      </c>
      <c r="M25" s="4" t="s">
        <v>35</v>
      </c>
      <c r="N25" s="5" t="s">
        <v>69</v>
      </c>
      <c r="O25" s="6">
        <v>1500000000</v>
      </c>
      <c r="P25" s="6">
        <v>0</v>
      </c>
      <c r="Q25" s="6">
        <v>353438509</v>
      </c>
      <c r="R25" s="6">
        <v>1146561491</v>
      </c>
      <c r="S25" s="6">
        <v>338035331</v>
      </c>
      <c r="T25" s="6">
        <v>338035331</v>
      </c>
      <c r="U25" s="6">
        <v>338035331</v>
      </c>
      <c r="V25" s="6">
        <v>338035331</v>
      </c>
    </row>
    <row r="26" spans="1:22" ht="22.5">
      <c r="A26" s="4" t="s">
        <v>28</v>
      </c>
      <c r="B26" s="5" t="s">
        <v>29</v>
      </c>
      <c r="C26" s="4" t="s">
        <v>30</v>
      </c>
      <c r="D26" s="4" t="s">
        <v>31</v>
      </c>
      <c r="E26" s="4" t="s">
        <v>32</v>
      </c>
      <c r="F26" s="4" t="s">
        <v>42</v>
      </c>
      <c r="G26" s="4" t="s">
        <v>37</v>
      </c>
      <c r="H26" s="4" t="s">
        <v>63</v>
      </c>
      <c r="I26" s="4"/>
      <c r="J26" s="4"/>
      <c r="K26" s="4" t="s">
        <v>33</v>
      </c>
      <c r="L26" s="4" t="s">
        <v>34</v>
      </c>
      <c r="M26" s="4" t="s">
        <v>35</v>
      </c>
      <c r="N26" s="5" t="s">
        <v>70</v>
      </c>
      <c r="O26" s="6">
        <v>900000000</v>
      </c>
      <c r="P26" s="6">
        <v>0</v>
      </c>
      <c r="Q26" s="6">
        <v>244431582</v>
      </c>
      <c r="R26" s="6">
        <v>655568418</v>
      </c>
      <c r="S26" s="6">
        <v>233825003</v>
      </c>
      <c r="T26" s="6">
        <v>217733173</v>
      </c>
      <c r="U26" s="6">
        <v>217298100</v>
      </c>
      <c r="V26" s="6">
        <v>217298100</v>
      </c>
    </row>
    <row r="27" spans="1:22" ht="22.5">
      <c r="A27" s="4" t="s">
        <v>28</v>
      </c>
      <c r="B27" s="5" t="s">
        <v>29</v>
      </c>
      <c r="C27" s="4" t="s">
        <v>30</v>
      </c>
      <c r="D27" s="4" t="s">
        <v>31</v>
      </c>
      <c r="E27" s="4" t="s">
        <v>32</v>
      </c>
      <c r="F27" s="4" t="s">
        <v>42</v>
      </c>
      <c r="G27" s="4" t="s">
        <v>37</v>
      </c>
      <c r="H27" s="4" t="s">
        <v>71</v>
      </c>
      <c r="I27" s="4"/>
      <c r="J27" s="4"/>
      <c r="K27" s="4" t="s">
        <v>33</v>
      </c>
      <c r="L27" s="4" t="s">
        <v>34</v>
      </c>
      <c r="M27" s="4" t="s">
        <v>35</v>
      </c>
      <c r="N27" s="5" t="s">
        <v>72</v>
      </c>
      <c r="O27" s="6">
        <v>190000000</v>
      </c>
      <c r="P27" s="6">
        <v>0</v>
      </c>
      <c r="Q27" s="6">
        <v>40891241</v>
      </c>
      <c r="R27" s="6">
        <v>149108759</v>
      </c>
      <c r="S27" s="6">
        <v>36757802</v>
      </c>
      <c r="T27" s="6">
        <v>33941551</v>
      </c>
      <c r="U27" s="6">
        <v>33889803</v>
      </c>
      <c r="V27" s="6">
        <v>33889803</v>
      </c>
    </row>
    <row r="28" spans="1:22" ht="22.5">
      <c r="A28" s="4" t="s">
        <v>28</v>
      </c>
      <c r="B28" s="5" t="s">
        <v>29</v>
      </c>
      <c r="C28" s="4" t="s">
        <v>30</v>
      </c>
      <c r="D28" s="4" t="s">
        <v>31</v>
      </c>
      <c r="E28" s="4" t="s">
        <v>32</v>
      </c>
      <c r="F28" s="4" t="s">
        <v>42</v>
      </c>
      <c r="G28" s="4" t="s">
        <v>71</v>
      </c>
      <c r="H28" s="4"/>
      <c r="I28" s="4"/>
      <c r="J28" s="4"/>
      <c r="K28" s="4" t="s">
        <v>33</v>
      </c>
      <c r="L28" s="4" t="s">
        <v>34</v>
      </c>
      <c r="M28" s="4" t="s">
        <v>35</v>
      </c>
      <c r="N28" s="5" t="s">
        <v>73</v>
      </c>
      <c r="O28" s="6">
        <v>470000000</v>
      </c>
      <c r="P28" s="6">
        <v>0</v>
      </c>
      <c r="Q28" s="6">
        <v>123543367</v>
      </c>
      <c r="R28" s="6">
        <v>346456633</v>
      </c>
      <c r="S28" s="6">
        <v>115524500</v>
      </c>
      <c r="T28" s="6">
        <v>108829700</v>
      </c>
      <c r="U28" s="6">
        <v>108574340</v>
      </c>
      <c r="V28" s="6">
        <v>108434440</v>
      </c>
    </row>
    <row r="29" spans="1:22" ht="22.5">
      <c r="A29" s="4" t="s">
        <v>28</v>
      </c>
      <c r="B29" s="5" t="s">
        <v>29</v>
      </c>
      <c r="C29" s="4" t="s">
        <v>30</v>
      </c>
      <c r="D29" s="4" t="s">
        <v>31</v>
      </c>
      <c r="E29" s="4" t="s">
        <v>32</v>
      </c>
      <c r="F29" s="4" t="s">
        <v>42</v>
      </c>
      <c r="G29" s="4" t="s">
        <v>74</v>
      </c>
      <c r="H29" s="4"/>
      <c r="I29" s="4"/>
      <c r="J29" s="4"/>
      <c r="K29" s="4" t="s">
        <v>33</v>
      </c>
      <c r="L29" s="4" t="s">
        <v>34</v>
      </c>
      <c r="M29" s="4" t="s">
        <v>35</v>
      </c>
      <c r="N29" s="5" t="s">
        <v>75</v>
      </c>
      <c r="O29" s="6">
        <v>100000000</v>
      </c>
      <c r="P29" s="6">
        <v>0</v>
      </c>
      <c r="Q29" s="6">
        <v>20588354</v>
      </c>
      <c r="R29" s="6">
        <v>79411646</v>
      </c>
      <c r="S29" s="6">
        <v>19251875</v>
      </c>
      <c r="T29" s="6">
        <v>18135875</v>
      </c>
      <c r="U29" s="6">
        <v>18092635</v>
      </c>
      <c r="V29" s="6">
        <v>18069335</v>
      </c>
    </row>
    <row r="30" spans="1:22" ht="22.5">
      <c r="A30" s="4" t="s">
        <v>28</v>
      </c>
      <c r="B30" s="5" t="s">
        <v>29</v>
      </c>
      <c r="C30" s="4" t="s">
        <v>30</v>
      </c>
      <c r="D30" s="4" t="s">
        <v>31</v>
      </c>
      <c r="E30" s="4" t="s">
        <v>32</v>
      </c>
      <c r="F30" s="4" t="s">
        <v>42</v>
      </c>
      <c r="G30" s="4" t="s">
        <v>76</v>
      </c>
      <c r="H30" s="4"/>
      <c r="I30" s="4"/>
      <c r="J30" s="4"/>
      <c r="K30" s="4" t="s">
        <v>33</v>
      </c>
      <c r="L30" s="4" t="s">
        <v>34</v>
      </c>
      <c r="M30" s="4" t="s">
        <v>35</v>
      </c>
      <c r="N30" s="5" t="s">
        <v>77</v>
      </c>
      <c r="O30" s="6">
        <v>100000000</v>
      </c>
      <c r="P30" s="6">
        <v>0</v>
      </c>
      <c r="Q30" s="6">
        <v>20588354</v>
      </c>
      <c r="R30" s="6">
        <v>79411646</v>
      </c>
      <c r="S30" s="6">
        <v>19251875</v>
      </c>
      <c r="T30" s="6">
        <v>18135875</v>
      </c>
      <c r="U30" s="6">
        <v>18092635</v>
      </c>
      <c r="V30" s="6">
        <v>18069335</v>
      </c>
    </row>
    <row r="31" spans="1:22" ht="33.75">
      <c r="A31" s="4" t="s">
        <v>28</v>
      </c>
      <c r="B31" s="5" t="s">
        <v>29</v>
      </c>
      <c r="C31" s="4" t="s">
        <v>30</v>
      </c>
      <c r="D31" s="4" t="s">
        <v>31</v>
      </c>
      <c r="E31" s="4" t="s">
        <v>32</v>
      </c>
      <c r="F31" s="4" t="s">
        <v>42</v>
      </c>
      <c r="G31" s="4" t="s">
        <v>61</v>
      </c>
      <c r="H31" s="4"/>
      <c r="I31" s="4"/>
      <c r="J31" s="4"/>
      <c r="K31" s="4" t="s">
        <v>33</v>
      </c>
      <c r="L31" s="4" t="s">
        <v>34</v>
      </c>
      <c r="M31" s="4" t="s">
        <v>35</v>
      </c>
      <c r="N31" s="5" t="s">
        <v>78</v>
      </c>
      <c r="O31" s="6">
        <v>200000000</v>
      </c>
      <c r="P31" s="6">
        <v>0</v>
      </c>
      <c r="Q31" s="6">
        <v>41179047</v>
      </c>
      <c r="R31" s="6">
        <v>158820953</v>
      </c>
      <c r="S31" s="6">
        <v>38506090</v>
      </c>
      <c r="T31" s="6">
        <v>36270290</v>
      </c>
      <c r="U31" s="6">
        <v>36183670</v>
      </c>
      <c r="V31" s="6">
        <v>36136970</v>
      </c>
    </row>
    <row r="32" spans="1:22">
      <c r="A32" s="10" t="s">
        <v>143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2"/>
      <c r="N32" s="7"/>
      <c r="O32" s="8">
        <f>SUM(O5:O31)</f>
        <v>25508350000</v>
      </c>
      <c r="P32" s="8">
        <f t="shared" ref="P32:V32" si="0">SUM(P5:P31)</f>
        <v>0</v>
      </c>
      <c r="Q32" s="8">
        <f t="shared" si="0"/>
        <v>5989933949</v>
      </c>
      <c r="R32" s="8">
        <f t="shared" si="0"/>
        <v>19518416051</v>
      </c>
      <c r="S32" s="8">
        <f t="shared" si="0"/>
        <v>5566704394</v>
      </c>
      <c r="T32" s="8">
        <f t="shared" si="0"/>
        <v>5498007466</v>
      </c>
      <c r="U32" s="8">
        <f t="shared" si="0"/>
        <v>5494529073</v>
      </c>
      <c r="V32" s="8">
        <f t="shared" si="0"/>
        <v>5494109373</v>
      </c>
    </row>
    <row r="33" spans="1:22" ht="22.5">
      <c r="A33" s="4" t="s">
        <v>28</v>
      </c>
      <c r="B33" s="5" t="s">
        <v>29</v>
      </c>
      <c r="C33" s="4" t="s">
        <v>30</v>
      </c>
      <c r="D33" s="4" t="s">
        <v>37</v>
      </c>
      <c r="E33" s="4" t="s">
        <v>32</v>
      </c>
      <c r="F33" s="4" t="s">
        <v>63</v>
      </c>
      <c r="G33" s="4" t="s">
        <v>79</v>
      </c>
      <c r="H33" s="4" t="s">
        <v>37</v>
      </c>
      <c r="I33" s="4"/>
      <c r="J33" s="4"/>
      <c r="K33" s="4" t="s">
        <v>33</v>
      </c>
      <c r="L33" s="4" t="s">
        <v>34</v>
      </c>
      <c r="M33" s="4" t="s">
        <v>35</v>
      </c>
      <c r="N33" s="5" t="s">
        <v>80</v>
      </c>
      <c r="O33" s="6">
        <v>65415126</v>
      </c>
      <c r="P33" s="6">
        <v>0</v>
      </c>
      <c r="Q33" s="6">
        <v>16857847</v>
      </c>
      <c r="R33" s="6">
        <v>48557279</v>
      </c>
      <c r="S33" s="6">
        <v>10275333</v>
      </c>
      <c r="T33" s="6">
        <v>10275333</v>
      </c>
      <c r="U33" s="6">
        <v>10275333</v>
      </c>
      <c r="V33" s="6">
        <v>10275333</v>
      </c>
    </row>
    <row r="34" spans="1:22" ht="22.5">
      <c r="A34" s="4" t="s">
        <v>28</v>
      </c>
      <c r="B34" s="5" t="s">
        <v>29</v>
      </c>
      <c r="C34" s="4" t="s">
        <v>30</v>
      </c>
      <c r="D34" s="4" t="s">
        <v>37</v>
      </c>
      <c r="E34" s="4" t="s">
        <v>32</v>
      </c>
      <c r="F34" s="4" t="s">
        <v>63</v>
      </c>
      <c r="G34" s="4" t="s">
        <v>79</v>
      </c>
      <c r="H34" s="4" t="s">
        <v>63</v>
      </c>
      <c r="I34" s="4"/>
      <c r="J34" s="4"/>
      <c r="K34" s="4" t="s">
        <v>33</v>
      </c>
      <c r="L34" s="4" t="s">
        <v>34</v>
      </c>
      <c r="M34" s="4" t="s">
        <v>35</v>
      </c>
      <c r="N34" s="5" t="s">
        <v>81</v>
      </c>
      <c r="O34" s="6">
        <v>62238000</v>
      </c>
      <c r="P34" s="6">
        <v>0</v>
      </c>
      <c r="Q34" s="6">
        <v>47883268.5</v>
      </c>
      <c r="R34" s="6">
        <v>14354731.5</v>
      </c>
      <c r="S34" s="6">
        <v>47883268.5</v>
      </c>
      <c r="T34" s="6">
        <v>47883268.5</v>
      </c>
      <c r="U34" s="6">
        <v>47883268.5</v>
      </c>
      <c r="V34" s="6">
        <v>47883268.5</v>
      </c>
    </row>
    <row r="35" spans="1:22" ht="22.5">
      <c r="A35" s="4" t="s">
        <v>28</v>
      </c>
      <c r="B35" s="5" t="s">
        <v>29</v>
      </c>
      <c r="C35" s="4" t="s">
        <v>30</v>
      </c>
      <c r="D35" s="4" t="s">
        <v>37</v>
      </c>
      <c r="E35" s="4" t="s">
        <v>32</v>
      </c>
      <c r="F35" s="4" t="s">
        <v>63</v>
      </c>
      <c r="G35" s="4" t="s">
        <v>79</v>
      </c>
      <c r="H35" s="4" t="s">
        <v>53</v>
      </c>
      <c r="I35" s="4"/>
      <c r="J35" s="4"/>
      <c r="K35" s="4" t="s">
        <v>33</v>
      </c>
      <c r="L35" s="4" t="s">
        <v>34</v>
      </c>
      <c r="M35" s="4" t="s">
        <v>35</v>
      </c>
      <c r="N35" s="5" t="s">
        <v>82</v>
      </c>
      <c r="O35" s="6">
        <v>15539874</v>
      </c>
      <c r="P35" s="6">
        <v>0</v>
      </c>
      <c r="Q35" s="6">
        <v>13208893</v>
      </c>
      <c r="R35" s="6">
        <v>2330981</v>
      </c>
      <c r="S35" s="6">
        <v>13208893</v>
      </c>
      <c r="T35" s="6">
        <v>13208893</v>
      </c>
      <c r="U35" s="6">
        <v>13208893</v>
      </c>
      <c r="V35" s="6">
        <v>13208893</v>
      </c>
    </row>
    <row r="36" spans="1:22" ht="22.5">
      <c r="A36" s="4" t="s">
        <v>28</v>
      </c>
      <c r="B36" s="5" t="s">
        <v>29</v>
      </c>
      <c r="C36" s="4" t="s">
        <v>30</v>
      </c>
      <c r="D36" s="4" t="s">
        <v>37</v>
      </c>
      <c r="E36" s="4" t="s">
        <v>32</v>
      </c>
      <c r="F36" s="4" t="s">
        <v>63</v>
      </c>
      <c r="G36" s="4" t="s">
        <v>79</v>
      </c>
      <c r="H36" s="4" t="s">
        <v>83</v>
      </c>
      <c r="I36" s="4"/>
      <c r="J36" s="4"/>
      <c r="K36" s="4" t="s">
        <v>33</v>
      </c>
      <c r="L36" s="4" t="s">
        <v>34</v>
      </c>
      <c r="M36" s="4" t="s">
        <v>35</v>
      </c>
      <c r="N36" s="5" t="s">
        <v>84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</row>
    <row r="37" spans="1:22" ht="22.5">
      <c r="A37" s="4" t="s">
        <v>28</v>
      </c>
      <c r="B37" s="5" t="s">
        <v>29</v>
      </c>
      <c r="C37" s="4" t="s">
        <v>30</v>
      </c>
      <c r="D37" s="4" t="s">
        <v>37</v>
      </c>
      <c r="E37" s="4" t="s">
        <v>32</v>
      </c>
      <c r="F37" s="4" t="s">
        <v>39</v>
      </c>
      <c r="G37" s="4" t="s">
        <v>31</v>
      </c>
      <c r="H37" s="4" t="s">
        <v>71</v>
      </c>
      <c r="I37" s="4"/>
      <c r="J37" s="4"/>
      <c r="K37" s="4" t="s">
        <v>33</v>
      </c>
      <c r="L37" s="4" t="s">
        <v>34</v>
      </c>
      <c r="M37" s="4" t="s">
        <v>35</v>
      </c>
      <c r="N37" s="5" t="s">
        <v>85</v>
      </c>
      <c r="O37" s="6">
        <v>8400000</v>
      </c>
      <c r="P37" s="6">
        <v>0</v>
      </c>
      <c r="Q37" s="6">
        <v>0</v>
      </c>
      <c r="R37" s="6">
        <v>8400000</v>
      </c>
      <c r="S37" s="6">
        <v>0</v>
      </c>
      <c r="T37" s="6">
        <v>0</v>
      </c>
      <c r="U37" s="6">
        <v>0</v>
      </c>
      <c r="V37" s="6">
        <v>0</v>
      </c>
    </row>
    <row r="38" spans="1:22" ht="22.5">
      <c r="A38" s="4" t="s">
        <v>28</v>
      </c>
      <c r="B38" s="5" t="s">
        <v>29</v>
      </c>
      <c r="C38" s="4" t="s">
        <v>30</v>
      </c>
      <c r="D38" s="4" t="s">
        <v>37</v>
      </c>
      <c r="E38" s="4" t="s">
        <v>32</v>
      </c>
      <c r="F38" s="4" t="s">
        <v>39</v>
      </c>
      <c r="G38" s="4" t="s">
        <v>31</v>
      </c>
      <c r="H38" s="4" t="s">
        <v>53</v>
      </c>
      <c r="I38" s="4"/>
      <c r="J38" s="4"/>
      <c r="K38" s="4" t="s">
        <v>33</v>
      </c>
      <c r="L38" s="4" t="s">
        <v>34</v>
      </c>
      <c r="M38" s="4" t="s">
        <v>35</v>
      </c>
      <c r="N38" s="5" t="s">
        <v>86</v>
      </c>
      <c r="O38" s="6">
        <v>52690552</v>
      </c>
      <c r="P38" s="6">
        <v>0</v>
      </c>
      <c r="Q38" s="6">
        <v>0</v>
      </c>
      <c r="R38" s="6">
        <v>52690552</v>
      </c>
      <c r="S38" s="6">
        <v>0</v>
      </c>
      <c r="T38" s="6">
        <v>0</v>
      </c>
      <c r="U38" s="6">
        <v>0</v>
      </c>
      <c r="V38" s="6">
        <v>0</v>
      </c>
    </row>
    <row r="39" spans="1:22" ht="22.5">
      <c r="A39" s="4" t="s">
        <v>28</v>
      </c>
      <c r="B39" s="5" t="s">
        <v>29</v>
      </c>
      <c r="C39" s="4" t="s">
        <v>30</v>
      </c>
      <c r="D39" s="4" t="s">
        <v>37</v>
      </c>
      <c r="E39" s="4" t="s">
        <v>32</v>
      </c>
      <c r="F39" s="4" t="s">
        <v>39</v>
      </c>
      <c r="G39" s="4" t="s">
        <v>31</v>
      </c>
      <c r="H39" s="4" t="s">
        <v>87</v>
      </c>
      <c r="I39" s="4"/>
      <c r="J39" s="4"/>
      <c r="K39" s="4" t="s">
        <v>33</v>
      </c>
      <c r="L39" s="4" t="s">
        <v>34</v>
      </c>
      <c r="M39" s="4" t="s">
        <v>35</v>
      </c>
      <c r="N39" s="5" t="s">
        <v>88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</row>
    <row r="40" spans="1:22" ht="22.5">
      <c r="A40" s="4" t="s">
        <v>28</v>
      </c>
      <c r="B40" s="5" t="s">
        <v>29</v>
      </c>
      <c r="C40" s="4" t="s">
        <v>30</v>
      </c>
      <c r="D40" s="4" t="s">
        <v>37</v>
      </c>
      <c r="E40" s="4" t="s">
        <v>32</v>
      </c>
      <c r="F40" s="4" t="s">
        <v>39</v>
      </c>
      <c r="G40" s="4" t="s">
        <v>37</v>
      </c>
      <c r="H40" s="4" t="s">
        <v>37</v>
      </c>
      <c r="I40" s="4"/>
      <c r="J40" s="4"/>
      <c r="K40" s="4" t="s">
        <v>33</v>
      </c>
      <c r="L40" s="4" t="s">
        <v>34</v>
      </c>
      <c r="M40" s="4" t="s">
        <v>35</v>
      </c>
      <c r="N40" s="5" t="s">
        <v>89</v>
      </c>
      <c r="O40" s="6">
        <v>13000000</v>
      </c>
      <c r="P40" s="6">
        <v>0</v>
      </c>
      <c r="Q40" s="6">
        <v>0</v>
      </c>
      <c r="R40" s="6">
        <v>13000000</v>
      </c>
      <c r="S40" s="6">
        <v>0</v>
      </c>
      <c r="T40" s="6">
        <v>0</v>
      </c>
      <c r="U40" s="6">
        <v>0</v>
      </c>
      <c r="V40" s="6">
        <v>0</v>
      </c>
    </row>
    <row r="41" spans="1:22" ht="22.5">
      <c r="A41" s="4" t="s">
        <v>28</v>
      </c>
      <c r="B41" s="5" t="s">
        <v>29</v>
      </c>
      <c r="C41" s="4" t="s">
        <v>30</v>
      </c>
      <c r="D41" s="4" t="s">
        <v>37</v>
      </c>
      <c r="E41" s="4" t="s">
        <v>32</v>
      </c>
      <c r="F41" s="4" t="s">
        <v>39</v>
      </c>
      <c r="G41" s="4" t="s">
        <v>37</v>
      </c>
      <c r="H41" s="4" t="s">
        <v>34</v>
      </c>
      <c r="I41" s="4"/>
      <c r="J41" s="4"/>
      <c r="K41" s="4" t="s">
        <v>33</v>
      </c>
      <c r="L41" s="4" t="s">
        <v>34</v>
      </c>
      <c r="M41" s="4" t="s">
        <v>35</v>
      </c>
      <c r="N41" s="5" t="s">
        <v>90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</row>
    <row r="42" spans="1:22" ht="22.5">
      <c r="A42" s="4" t="s">
        <v>28</v>
      </c>
      <c r="B42" s="5" t="s">
        <v>29</v>
      </c>
      <c r="C42" s="4" t="s">
        <v>30</v>
      </c>
      <c r="D42" s="4" t="s">
        <v>37</v>
      </c>
      <c r="E42" s="4" t="s">
        <v>32</v>
      </c>
      <c r="F42" s="4" t="s">
        <v>39</v>
      </c>
      <c r="G42" s="4" t="s">
        <v>39</v>
      </c>
      <c r="H42" s="4" t="s">
        <v>31</v>
      </c>
      <c r="I42" s="4"/>
      <c r="J42" s="4"/>
      <c r="K42" s="4" t="s">
        <v>33</v>
      </c>
      <c r="L42" s="4" t="s">
        <v>34</v>
      </c>
      <c r="M42" s="4" t="s">
        <v>35</v>
      </c>
      <c r="N42" s="5" t="s">
        <v>91</v>
      </c>
      <c r="O42" s="6">
        <v>51132500</v>
      </c>
      <c r="P42" s="6">
        <v>0</v>
      </c>
      <c r="Q42" s="6">
        <v>47132500</v>
      </c>
      <c r="R42" s="6">
        <v>4000000</v>
      </c>
      <c r="S42" s="6">
        <v>47132500</v>
      </c>
      <c r="T42" s="6">
        <v>3957304.14</v>
      </c>
      <c r="U42" s="6">
        <v>3957304.14</v>
      </c>
      <c r="V42" s="6">
        <v>3957304.14</v>
      </c>
    </row>
    <row r="43" spans="1:22" ht="22.5">
      <c r="A43" s="4" t="s">
        <v>28</v>
      </c>
      <c r="B43" s="5" t="s">
        <v>29</v>
      </c>
      <c r="C43" s="4" t="s">
        <v>30</v>
      </c>
      <c r="D43" s="4" t="s">
        <v>37</v>
      </c>
      <c r="E43" s="4" t="s">
        <v>32</v>
      </c>
      <c r="F43" s="4" t="s">
        <v>39</v>
      </c>
      <c r="G43" s="4" t="s">
        <v>39</v>
      </c>
      <c r="H43" s="4" t="s">
        <v>37</v>
      </c>
      <c r="I43" s="4"/>
      <c r="J43" s="4"/>
      <c r="K43" s="4" t="s">
        <v>33</v>
      </c>
      <c r="L43" s="4" t="s">
        <v>34</v>
      </c>
      <c r="M43" s="4" t="s">
        <v>35</v>
      </c>
      <c r="N43" s="5" t="s">
        <v>92</v>
      </c>
      <c r="O43" s="6">
        <v>533500000</v>
      </c>
      <c r="P43" s="6">
        <v>0</v>
      </c>
      <c r="Q43" s="6">
        <v>533500000</v>
      </c>
      <c r="R43" s="6">
        <v>0</v>
      </c>
      <c r="S43" s="6">
        <v>533500000</v>
      </c>
      <c r="T43" s="6">
        <v>0</v>
      </c>
      <c r="U43" s="6">
        <v>0</v>
      </c>
      <c r="V43" s="6">
        <v>0</v>
      </c>
    </row>
    <row r="44" spans="1:22" ht="22.5">
      <c r="A44" s="4" t="s">
        <v>28</v>
      </c>
      <c r="B44" s="5" t="s">
        <v>29</v>
      </c>
      <c r="C44" s="4" t="s">
        <v>30</v>
      </c>
      <c r="D44" s="4" t="s">
        <v>37</v>
      </c>
      <c r="E44" s="4" t="s">
        <v>32</v>
      </c>
      <c r="F44" s="4" t="s">
        <v>39</v>
      </c>
      <c r="G44" s="4" t="s">
        <v>39</v>
      </c>
      <c r="H44" s="4" t="s">
        <v>61</v>
      </c>
      <c r="I44" s="4"/>
      <c r="J44" s="4"/>
      <c r="K44" s="4" t="s">
        <v>33</v>
      </c>
      <c r="L44" s="4" t="s">
        <v>34</v>
      </c>
      <c r="M44" s="4" t="s">
        <v>35</v>
      </c>
      <c r="N44" s="5" t="s">
        <v>93</v>
      </c>
      <c r="O44" s="6">
        <v>30000000</v>
      </c>
      <c r="P44" s="6">
        <v>0</v>
      </c>
      <c r="Q44" s="6">
        <v>30000000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</row>
    <row r="45" spans="1:22" ht="22.5">
      <c r="A45" s="4" t="s">
        <v>28</v>
      </c>
      <c r="B45" s="5" t="s">
        <v>29</v>
      </c>
      <c r="C45" s="4" t="s">
        <v>30</v>
      </c>
      <c r="D45" s="4" t="s">
        <v>37</v>
      </c>
      <c r="E45" s="4" t="s">
        <v>32</v>
      </c>
      <c r="F45" s="4" t="s">
        <v>39</v>
      </c>
      <c r="G45" s="4" t="s">
        <v>39</v>
      </c>
      <c r="H45" s="4" t="s">
        <v>51</v>
      </c>
      <c r="I45" s="4"/>
      <c r="J45" s="4"/>
      <c r="K45" s="4" t="s">
        <v>33</v>
      </c>
      <c r="L45" s="4" t="s">
        <v>34</v>
      </c>
      <c r="M45" s="4" t="s">
        <v>35</v>
      </c>
      <c r="N45" s="5" t="s">
        <v>94</v>
      </c>
      <c r="O45" s="6">
        <v>82000000</v>
      </c>
      <c r="P45" s="6">
        <v>0</v>
      </c>
      <c r="Q45" s="6">
        <v>82000000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</row>
    <row r="46" spans="1:22" ht="22.5">
      <c r="A46" s="4" t="s">
        <v>28</v>
      </c>
      <c r="B46" s="5" t="s">
        <v>29</v>
      </c>
      <c r="C46" s="4" t="s">
        <v>30</v>
      </c>
      <c r="D46" s="4" t="s">
        <v>37</v>
      </c>
      <c r="E46" s="4" t="s">
        <v>32</v>
      </c>
      <c r="F46" s="4" t="s">
        <v>39</v>
      </c>
      <c r="G46" s="4" t="s">
        <v>39</v>
      </c>
      <c r="H46" s="4" t="s">
        <v>53</v>
      </c>
      <c r="I46" s="4"/>
      <c r="J46" s="4"/>
      <c r="K46" s="4" t="s">
        <v>33</v>
      </c>
      <c r="L46" s="4" t="s">
        <v>34</v>
      </c>
      <c r="M46" s="4" t="s">
        <v>35</v>
      </c>
      <c r="N46" s="5" t="s">
        <v>95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</row>
    <row r="47" spans="1:22" ht="22.5">
      <c r="A47" s="4" t="s">
        <v>28</v>
      </c>
      <c r="B47" s="5" t="s">
        <v>29</v>
      </c>
      <c r="C47" s="4" t="s">
        <v>30</v>
      </c>
      <c r="D47" s="4" t="s">
        <v>37</v>
      </c>
      <c r="E47" s="4" t="s">
        <v>32</v>
      </c>
      <c r="F47" s="4" t="s">
        <v>39</v>
      </c>
      <c r="G47" s="4" t="s">
        <v>39</v>
      </c>
      <c r="H47" s="4" t="s">
        <v>96</v>
      </c>
      <c r="I47" s="4"/>
      <c r="J47" s="4"/>
      <c r="K47" s="4" t="s">
        <v>33</v>
      </c>
      <c r="L47" s="4" t="s">
        <v>34</v>
      </c>
      <c r="M47" s="4" t="s">
        <v>35</v>
      </c>
      <c r="N47" s="5" t="s">
        <v>97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</row>
    <row r="48" spans="1:22" ht="22.5">
      <c r="A48" s="4" t="s">
        <v>28</v>
      </c>
      <c r="B48" s="5" t="s">
        <v>29</v>
      </c>
      <c r="C48" s="4" t="s">
        <v>30</v>
      </c>
      <c r="D48" s="4" t="s">
        <v>37</v>
      </c>
      <c r="E48" s="4" t="s">
        <v>32</v>
      </c>
      <c r="F48" s="4" t="s">
        <v>39</v>
      </c>
      <c r="G48" s="4" t="s">
        <v>42</v>
      </c>
      <c r="H48" s="4" t="s">
        <v>31</v>
      </c>
      <c r="I48" s="4"/>
      <c r="J48" s="4"/>
      <c r="K48" s="4" t="s">
        <v>33</v>
      </c>
      <c r="L48" s="4" t="s">
        <v>34</v>
      </c>
      <c r="M48" s="4" t="s">
        <v>35</v>
      </c>
      <c r="N48" s="5" t="s">
        <v>98</v>
      </c>
      <c r="O48" s="6">
        <v>1235420000</v>
      </c>
      <c r="P48" s="6">
        <v>0</v>
      </c>
      <c r="Q48" s="6">
        <v>146099200</v>
      </c>
      <c r="R48" s="6">
        <v>1089320800</v>
      </c>
      <c r="S48" s="6">
        <v>13999200</v>
      </c>
      <c r="T48" s="6">
        <v>0</v>
      </c>
      <c r="U48" s="6">
        <v>0</v>
      </c>
      <c r="V48" s="6">
        <v>0</v>
      </c>
    </row>
    <row r="49" spans="1:22" ht="22.5">
      <c r="A49" s="4" t="s">
        <v>28</v>
      </c>
      <c r="B49" s="5" t="s">
        <v>29</v>
      </c>
      <c r="C49" s="4" t="s">
        <v>30</v>
      </c>
      <c r="D49" s="4" t="s">
        <v>37</v>
      </c>
      <c r="E49" s="4" t="s">
        <v>32</v>
      </c>
      <c r="F49" s="4" t="s">
        <v>39</v>
      </c>
      <c r="G49" s="4" t="s">
        <v>42</v>
      </c>
      <c r="H49" s="4" t="s">
        <v>37</v>
      </c>
      <c r="I49" s="4"/>
      <c r="J49" s="4"/>
      <c r="K49" s="4" t="s">
        <v>33</v>
      </c>
      <c r="L49" s="4" t="s">
        <v>34</v>
      </c>
      <c r="M49" s="4" t="s">
        <v>35</v>
      </c>
      <c r="N49" s="5" t="s">
        <v>99</v>
      </c>
      <c r="O49" s="6">
        <v>30000000</v>
      </c>
      <c r="P49" s="6">
        <v>0</v>
      </c>
      <c r="Q49" s="6">
        <v>2600000</v>
      </c>
      <c r="R49" s="6">
        <v>27400000</v>
      </c>
      <c r="S49" s="6">
        <v>2600000</v>
      </c>
      <c r="T49" s="6">
        <v>0</v>
      </c>
      <c r="U49" s="6">
        <v>0</v>
      </c>
      <c r="V49" s="6">
        <v>0</v>
      </c>
    </row>
    <row r="50" spans="1:22" ht="22.5">
      <c r="A50" s="4" t="s">
        <v>28</v>
      </c>
      <c r="B50" s="5" t="s">
        <v>29</v>
      </c>
      <c r="C50" s="4" t="s">
        <v>30</v>
      </c>
      <c r="D50" s="4" t="s">
        <v>37</v>
      </c>
      <c r="E50" s="4" t="s">
        <v>32</v>
      </c>
      <c r="F50" s="4" t="s">
        <v>39</v>
      </c>
      <c r="G50" s="4" t="s">
        <v>42</v>
      </c>
      <c r="H50" s="4" t="s">
        <v>71</v>
      </c>
      <c r="I50" s="4"/>
      <c r="J50" s="4"/>
      <c r="K50" s="4" t="s">
        <v>33</v>
      </c>
      <c r="L50" s="4" t="s">
        <v>34</v>
      </c>
      <c r="M50" s="4" t="s">
        <v>35</v>
      </c>
      <c r="N50" s="5" t="s">
        <v>100</v>
      </c>
      <c r="O50" s="6">
        <v>38000000</v>
      </c>
      <c r="P50" s="6">
        <v>0</v>
      </c>
      <c r="Q50" s="6">
        <v>38000000</v>
      </c>
      <c r="R50" s="6">
        <v>0</v>
      </c>
      <c r="S50" s="6">
        <v>30000000</v>
      </c>
      <c r="T50" s="6">
        <v>0</v>
      </c>
      <c r="U50" s="6">
        <v>0</v>
      </c>
      <c r="V50" s="6">
        <v>0</v>
      </c>
    </row>
    <row r="51" spans="1:22" ht="22.5">
      <c r="A51" s="4" t="s">
        <v>28</v>
      </c>
      <c r="B51" s="5" t="s">
        <v>29</v>
      </c>
      <c r="C51" s="4" t="s">
        <v>30</v>
      </c>
      <c r="D51" s="4" t="s">
        <v>37</v>
      </c>
      <c r="E51" s="4" t="s">
        <v>32</v>
      </c>
      <c r="F51" s="4" t="s">
        <v>39</v>
      </c>
      <c r="G51" s="4" t="s">
        <v>42</v>
      </c>
      <c r="H51" s="4" t="s">
        <v>76</v>
      </c>
      <c r="I51" s="4"/>
      <c r="J51" s="4"/>
      <c r="K51" s="4" t="s">
        <v>33</v>
      </c>
      <c r="L51" s="4" t="s">
        <v>34</v>
      </c>
      <c r="M51" s="4" t="s">
        <v>35</v>
      </c>
      <c r="N51" s="5" t="s">
        <v>101</v>
      </c>
      <c r="O51" s="6">
        <v>531712297</v>
      </c>
      <c r="P51" s="6">
        <v>0</v>
      </c>
      <c r="Q51" s="6">
        <v>480769975</v>
      </c>
      <c r="R51" s="6">
        <v>50942322</v>
      </c>
      <c r="S51" s="6">
        <v>418919254</v>
      </c>
      <c r="T51" s="6">
        <v>69212420</v>
      </c>
      <c r="U51" s="6">
        <v>69212420</v>
      </c>
      <c r="V51" s="6">
        <v>69212420</v>
      </c>
    </row>
    <row r="52" spans="1:22" ht="22.5">
      <c r="A52" s="4" t="s">
        <v>28</v>
      </c>
      <c r="B52" s="5" t="s">
        <v>29</v>
      </c>
      <c r="C52" s="4" t="s">
        <v>30</v>
      </c>
      <c r="D52" s="4" t="s">
        <v>37</v>
      </c>
      <c r="E52" s="4" t="s">
        <v>32</v>
      </c>
      <c r="F52" s="4" t="s">
        <v>39</v>
      </c>
      <c r="G52" s="4" t="s">
        <v>42</v>
      </c>
      <c r="H52" s="4" t="s">
        <v>34</v>
      </c>
      <c r="I52" s="4"/>
      <c r="J52" s="4"/>
      <c r="K52" s="4" t="s">
        <v>33</v>
      </c>
      <c r="L52" s="4" t="s">
        <v>34</v>
      </c>
      <c r="M52" s="4" t="s">
        <v>35</v>
      </c>
      <c r="N52" s="5" t="s">
        <v>102</v>
      </c>
      <c r="O52" s="6">
        <v>301408675</v>
      </c>
      <c r="P52" s="6">
        <v>0</v>
      </c>
      <c r="Q52" s="6">
        <v>281821909</v>
      </c>
      <c r="R52" s="6">
        <v>19586766</v>
      </c>
      <c r="S52" s="6">
        <v>213296661</v>
      </c>
      <c r="T52" s="6">
        <v>55680031</v>
      </c>
      <c r="U52" s="6">
        <v>55680031</v>
      </c>
      <c r="V52" s="6">
        <v>55680031</v>
      </c>
    </row>
    <row r="53" spans="1:22" ht="22.5">
      <c r="A53" s="4" t="s">
        <v>28</v>
      </c>
      <c r="B53" s="5" t="s">
        <v>29</v>
      </c>
      <c r="C53" s="4" t="s">
        <v>30</v>
      </c>
      <c r="D53" s="4" t="s">
        <v>37</v>
      </c>
      <c r="E53" s="4" t="s">
        <v>32</v>
      </c>
      <c r="F53" s="4" t="s">
        <v>39</v>
      </c>
      <c r="G53" s="4" t="s">
        <v>42</v>
      </c>
      <c r="H53" s="4" t="s">
        <v>34</v>
      </c>
      <c r="I53" s="4"/>
      <c r="J53" s="4"/>
      <c r="K53" s="4" t="s">
        <v>33</v>
      </c>
      <c r="L53" s="4" t="s">
        <v>103</v>
      </c>
      <c r="M53" s="4" t="s">
        <v>35</v>
      </c>
      <c r="N53" s="5" t="s">
        <v>102</v>
      </c>
      <c r="O53" s="6">
        <v>4200000</v>
      </c>
      <c r="P53" s="6">
        <v>0</v>
      </c>
      <c r="Q53" s="6">
        <v>4200000</v>
      </c>
      <c r="R53" s="6">
        <v>0</v>
      </c>
      <c r="S53" s="6">
        <v>4200000</v>
      </c>
      <c r="T53" s="6">
        <v>0</v>
      </c>
      <c r="U53" s="6">
        <v>0</v>
      </c>
      <c r="V53" s="6">
        <v>0</v>
      </c>
    </row>
    <row r="54" spans="1:22" ht="22.5">
      <c r="A54" s="4" t="s">
        <v>28</v>
      </c>
      <c r="B54" s="5" t="s">
        <v>29</v>
      </c>
      <c r="C54" s="4" t="s">
        <v>30</v>
      </c>
      <c r="D54" s="4" t="s">
        <v>37</v>
      </c>
      <c r="E54" s="4" t="s">
        <v>32</v>
      </c>
      <c r="F54" s="4" t="s">
        <v>39</v>
      </c>
      <c r="G54" s="4" t="s">
        <v>42</v>
      </c>
      <c r="H54" s="4" t="s">
        <v>45</v>
      </c>
      <c r="I54" s="4"/>
      <c r="J54" s="4"/>
      <c r="K54" s="4" t="s">
        <v>33</v>
      </c>
      <c r="L54" s="4" t="s">
        <v>34</v>
      </c>
      <c r="M54" s="4" t="s">
        <v>35</v>
      </c>
      <c r="N54" s="5" t="s">
        <v>104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</row>
    <row r="55" spans="1:22" ht="22.5">
      <c r="A55" s="4" t="s">
        <v>28</v>
      </c>
      <c r="B55" s="5" t="s">
        <v>29</v>
      </c>
      <c r="C55" s="4" t="s">
        <v>30</v>
      </c>
      <c r="D55" s="4" t="s">
        <v>37</v>
      </c>
      <c r="E55" s="4" t="s">
        <v>32</v>
      </c>
      <c r="F55" s="4" t="s">
        <v>39</v>
      </c>
      <c r="G55" s="4" t="s">
        <v>71</v>
      </c>
      <c r="H55" s="4" t="s">
        <v>37</v>
      </c>
      <c r="I55" s="4"/>
      <c r="J55" s="4"/>
      <c r="K55" s="4" t="s">
        <v>33</v>
      </c>
      <c r="L55" s="4" t="s">
        <v>103</v>
      </c>
      <c r="M55" s="4" t="s">
        <v>35</v>
      </c>
      <c r="N55" s="5" t="s">
        <v>105</v>
      </c>
      <c r="O55" s="6">
        <v>55900000</v>
      </c>
      <c r="P55" s="6">
        <v>0</v>
      </c>
      <c r="Q55" s="6">
        <v>36826860</v>
      </c>
      <c r="R55" s="6">
        <v>19073140</v>
      </c>
      <c r="S55" s="6">
        <v>36826860</v>
      </c>
      <c r="T55" s="6">
        <v>0</v>
      </c>
      <c r="U55" s="6">
        <v>0</v>
      </c>
      <c r="V55" s="6">
        <v>0</v>
      </c>
    </row>
    <row r="56" spans="1:22" ht="22.5">
      <c r="A56" s="4" t="s">
        <v>28</v>
      </c>
      <c r="B56" s="5" t="s">
        <v>29</v>
      </c>
      <c r="C56" s="4" t="s">
        <v>30</v>
      </c>
      <c r="D56" s="4" t="s">
        <v>37</v>
      </c>
      <c r="E56" s="4" t="s">
        <v>32</v>
      </c>
      <c r="F56" s="4" t="s">
        <v>39</v>
      </c>
      <c r="G56" s="4" t="s">
        <v>71</v>
      </c>
      <c r="H56" s="4" t="s">
        <v>42</v>
      </c>
      <c r="I56" s="4"/>
      <c r="J56" s="4"/>
      <c r="K56" s="4" t="s">
        <v>33</v>
      </c>
      <c r="L56" s="4" t="s">
        <v>103</v>
      </c>
      <c r="M56" s="4" t="s">
        <v>35</v>
      </c>
      <c r="N56" s="5" t="s">
        <v>106</v>
      </c>
      <c r="O56" s="6">
        <v>900000000</v>
      </c>
      <c r="P56" s="6">
        <v>0</v>
      </c>
      <c r="Q56" s="6">
        <v>900000000</v>
      </c>
      <c r="R56" s="6">
        <v>0</v>
      </c>
      <c r="S56" s="6">
        <v>900000000</v>
      </c>
      <c r="T56" s="6">
        <v>0</v>
      </c>
      <c r="U56" s="6">
        <v>0</v>
      </c>
      <c r="V56" s="6">
        <v>0</v>
      </c>
    </row>
    <row r="57" spans="1:22" ht="22.5">
      <c r="A57" s="4" t="s">
        <v>28</v>
      </c>
      <c r="B57" s="5" t="s">
        <v>29</v>
      </c>
      <c r="C57" s="4" t="s">
        <v>30</v>
      </c>
      <c r="D57" s="4" t="s">
        <v>37</v>
      </c>
      <c r="E57" s="4" t="s">
        <v>32</v>
      </c>
      <c r="F57" s="4" t="s">
        <v>39</v>
      </c>
      <c r="G57" s="4" t="s">
        <v>71</v>
      </c>
      <c r="H57" s="4" t="s">
        <v>74</v>
      </c>
      <c r="I57" s="4"/>
      <c r="J57" s="4"/>
      <c r="K57" s="4" t="s">
        <v>33</v>
      </c>
      <c r="L57" s="4" t="s">
        <v>34</v>
      </c>
      <c r="M57" s="4" t="s">
        <v>35</v>
      </c>
      <c r="N57" s="5" t="s">
        <v>107</v>
      </c>
      <c r="O57" s="6">
        <v>50000000</v>
      </c>
      <c r="P57" s="6">
        <v>0</v>
      </c>
      <c r="Q57" s="6">
        <v>50000000</v>
      </c>
      <c r="R57" s="6">
        <v>0</v>
      </c>
      <c r="S57" s="6">
        <v>50000000</v>
      </c>
      <c r="T57" s="6">
        <v>49583939</v>
      </c>
      <c r="U57" s="6">
        <v>49583939</v>
      </c>
      <c r="V57" s="6">
        <v>49583939</v>
      </c>
    </row>
    <row r="58" spans="1:22" ht="22.5">
      <c r="A58" s="4" t="s">
        <v>28</v>
      </c>
      <c r="B58" s="5" t="s">
        <v>29</v>
      </c>
      <c r="C58" s="4" t="s">
        <v>30</v>
      </c>
      <c r="D58" s="4" t="s">
        <v>37</v>
      </c>
      <c r="E58" s="4" t="s">
        <v>32</v>
      </c>
      <c r="F58" s="4" t="s">
        <v>39</v>
      </c>
      <c r="G58" s="4" t="s">
        <v>71</v>
      </c>
      <c r="H58" s="4" t="s">
        <v>74</v>
      </c>
      <c r="I58" s="4"/>
      <c r="J58" s="4"/>
      <c r="K58" s="4" t="s">
        <v>33</v>
      </c>
      <c r="L58" s="4" t="s">
        <v>103</v>
      </c>
      <c r="M58" s="4" t="s">
        <v>35</v>
      </c>
      <c r="N58" s="5" t="s">
        <v>107</v>
      </c>
      <c r="O58" s="6">
        <v>2000000</v>
      </c>
      <c r="P58" s="6">
        <v>0</v>
      </c>
      <c r="Q58" s="6">
        <v>2000000</v>
      </c>
      <c r="R58" s="6">
        <v>0</v>
      </c>
      <c r="S58" s="6">
        <v>2000000</v>
      </c>
      <c r="T58" s="6">
        <v>1000000</v>
      </c>
      <c r="U58" s="6">
        <v>1000000</v>
      </c>
      <c r="V58" s="6">
        <v>1000000</v>
      </c>
    </row>
    <row r="59" spans="1:22" ht="22.5">
      <c r="A59" s="4" t="s">
        <v>28</v>
      </c>
      <c r="B59" s="5" t="s">
        <v>29</v>
      </c>
      <c r="C59" s="4" t="s">
        <v>30</v>
      </c>
      <c r="D59" s="4" t="s">
        <v>37</v>
      </c>
      <c r="E59" s="4" t="s">
        <v>32</v>
      </c>
      <c r="F59" s="4" t="s">
        <v>39</v>
      </c>
      <c r="G59" s="4" t="s">
        <v>74</v>
      </c>
      <c r="H59" s="4" t="s">
        <v>39</v>
      </c>
      <c r="I59" s="4"/>
      <c r="J59" s="4"/>
      <c r="K59" s="4" t="s">
        <v>33</v>
      </c>
      <c r="L59" s="4" t="s">
        <v>34</v>
      </c>
      <c r="M59" s="4" t="s">
        <v>35</v>
      </c>
      <c r="N59" s="5" t="s">
        <v>108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</row>
    <row r="60" spans="1:22" ht="22.5">
      <c r="A60" s="4" t="s">
        <v>28</v>
      </c>
      <c r="B60" s="5" t="s">
        <v>29</v>
      </c>
      <c r="C60" s="4" t="s">
        <v>30</v>
      </c>
      <c r="D60" s="4" t="s">
        <v>37</v>
      </c>
      <c r="E60" s="4" t="s">
        <v>32</v>
      </c>
      <c r="F60" s="4" t="s">
        <v>39</v>
      </c>
      <c r="G60" s="4" t="s">
        <v>74</v>
      </c>
      <c r="H60" s="4" t="s">
        <v>42</v>
      </c>
      <c r="I60" s="4"/>
      <c r="J60" s="4"/>
      <c r="K60" s="4" t="s">
        <v>33</v>
      </c>
      <c r="L60" s="4" t="s">
        <v>34</v>
      </c>
      <c r="M60" s="4" t="s">
        <v>35</v>
      </c>
      <c r="N60" s="5" t="s">
        <v>109</v>
      </c>
      <c r="O60" s="6">
        <v>2000000</v>
      </c>
      <c r="P60" s="6">
        <v>0</v>
      </c>
      <c r="Q60" s="6">
        <v>0</v>
      </c>
      <c r="R60" s="6">
        <v>2000000</v>
      </c>
      <c r="S60" s="6">
        <v>0</v>
      </c>
      <c r="T60" s="6">
        <v>0</v>
      </c>
      <c r="U60" s="6">
        <v>0</v>
      </c>
      <c r="V60" s="6">
        <v>0</v>
      </c>
    </row>
    <row r="61" spans="1:22" ht="22.5">
      <c r="A61" s="4" t="s">
        <v>28</v>
      </c>
      <c r="B61" s="5" t="s">
        <v>29</v>
      </c>
      <c r="C61" s="4" t="s">
        <v>30</v>
      </c>
      <c r="D61" s="4" t="s">
        <v>37</v>
      </c>
      <c r="E61" s="4" t="s">
        <v>32</v>
      </c>
      <c r="F61" s="4" t="s">
        <v>39</v>
      </c>
      <c r="G61" s="4" t="s">
        <v>74</v>
      </c>
      <c r="H61" s="4" t="s">
        <v>71</v>
      </c>
      <c r="I61" s="4"/>
      <c r="J61" s="4"/>
      <c r="K61" s="4" t="s">
        <v>33</v>
      </c>
      <c r="L61" s="4" t="s">
        <v>34</v>
      </c>
      <c r="M61" s="4" t="s">
        <v>35</v>
      </c>
      <c r="N61" s="5" t="s">
        <v>110</v>
      </c>
      <c r="O61" s="6">
        <v>15800000</v>
      </c>
      <c r="P61" s="6">
        <v>0</v>
      </c>
      <c r="Q61" s="6">
        <v>0</v>
      </c>
      <c r="R61" s="6">
        <v>15800000</v>
      </c>
      <c r="S61" s="6">
        <v>0</v>
      </c>
      <c r="T61" s="6">
        <v>0</v>
      </c>
      <c r="U61" s="6">
        <v>0</v>
      </c>
      <c r="V61" s="6">
        <v>0</v>
      </c>
    </row>
    <row r="62" spans="1:22" ht="22.5">
      <c r="A62" s="4" t="s">
        <v>28</v>
      </c>
      <c r="B62" s="5" t="s">
        <v>29</v>
      </c>
      <c r="C62" s="4" t="s">
        <v>30</v>
      </c>
      <c r="D62" s="4" t="s">
        <v>37</v>
      </c>
      <c r="E62" s="4" t="s">
        <v>32</v>
      </c>
      <c r="F62" s="4" t="s">
        <v>39</v>
      </c>
      <c r="G62" s="4" t="s">
        <v>76</v>
      </c>
      <c r="H62" s="4" t="s">
        <v>31</v>
      </c>
      <c r="I62" s="4"/>
      <c r="J62" s="4"/>
      <c r="K62" s="4" t="s">
        <v>33</v>
      </c>
      <c r="L62" s="4" t="s">
        <v>103</v>
      </c>
      <c r="M62" s="4" t="s">
        <v>35</v>
      </c>
      <c r="N62" s="5" t="s">
        <v>111</v>
      </c>
      <c r="O62" s="6">
        <v>120230000</v>
      </c>
      <c r="P62" s="6">
        <v>0</v>
      </c>
      <c r="Q62" s="6">
        <v>63292158</v>
      </c>
      <c r="R62" s="6">
        <v>56937842</v>
      </c>
      <c r="S62" s="6">
        <v>63292158</v>
      </c>
      <c r="T62" s="6">
        <v>59292158</v>
      </c>
      <c r="U62" s="6">
        <v>59292158</v>
      </c>
      <c r="V62" s="6">
        <v>59292158</v>
      </c>
    </row>
    <row r="63" spans="1:22" ht="22.5">
      <c r="A63" s="4" t="s">
        <v>28</v>
      </c>
      <c r="B63" s="5" t="s">
        <v>29</v>
      </c>
      <c r="C63" s="4" t="s">
        <v>30</v>
      </c>
      <c r="D63" s="4" t="s">
        <v>37</v>
      </c>
      <c r="E63" s="4" t="s">
        <v>32</v>
      </c>
      <c r="F63" s="4" t="s">
        <v>39</v>
      </c>
      <c r="G63" s="4" t="s">
        <v>76</v>
      </c>
      <c r="H63" s="4" t="s">
        <v>37</v>
      </c>
      <c r="I63" s="4"/>
      <c r="J63" s="4"/>
      <c r="K63" s="4" t="s">
        <v>33</v>
      </c>
      <c r="L63" s="4" t="s">
        <v>34</v>
      </c>
      <c r="M63" s="4" t="s">
        <v>35</v>
      </c>
      <c r="N63" s="5" t="s">
        <v>112</v>
      </c>
      <c r="O63" s="6">
        <v>2335976</v>
      </c>
      <c r="P63" s="6">
        <v>0</v>
      </c>
      <c r="Q63" s="6">
        <v>185910</v>
      </c>
      <c r="R63" s="6">
        <v>2150066</v>
      </c>
      <c r="S63" s="6">
        <v>185910</v>
      </c>
      <c r="T63" s="6">
        <v>185910</v>
      </c>
      <c r="U63" s="6">
        <v>185910</v>
      </c>
      <c r="V63" s="6">
        <v>185910</v>
      </c>
    </row>
    <row r="64" spans="1:22" ht="22.5">
      <c r="A64" s="4" t="s">
        <v>28</v>
      </c>
      <c r="B64" s="5" t="s">
        <v>29</v>
      </c>
      <c r="C64" s="4" t="s">
        <v>30</v>
      </c>
      <c r="D64" s="4" t="s">
        <v>37</v>
      </c>
      <c r="E64" s="4" t="s">
        <v>32</v>
      </c>
      <c r="F64" s="4" t="s">
        <v>39</v>
      </c>
      <c r="G64" s="4" t="s">
        <v>76</v>
      </c>
      <c r="H64" s="4" t="s">
        <v>37</v>
      </c>
      <c r="I64" s="4"/>
      <c r="J64" s="4"/>
      <c r="K64" s="4" t="s">
        <v>33</v>
      </c>
      <c r="L64" s="4" t="s">
        <v>103</v>
      </c>
      <c r="M64" s="4" t="s">
        <v>35</v>
      </c>
      <c r="N64" s="5" t="s">
        <v>112</v>
      </c>
      <c r="O64" s="6">
        <v>271109024</v>
      </c>
      <c r="P64" s="6">
        <v>0</v>
      </c>
      <c r="Q64" s="6">
        <v>54309064</v>
      </c>
      <c r="R64" s="6">
        <v>216799960</v>
      </c>
      <c r="S64" s="6">
        <v>54309064</v>
      </c>
      <c r="T64" s="6">
        <v>44214064</v>
      </c>
      <c r="U64" s="6">
        <v>44214064</v>
      </c>
      <c r="V64" s="6">
        <v>44214064</v>
      </c>
    </row>
    <row r="65" spans="1:23" ht="22.5">
      <c r="A65" s="4" t="s">
        <v>28</v>
      </c>
      <c r="B65" s="5" t="s">
        <v>29</v>
      </c>
      <c r="C65" s="4" t="s">
        <v>30</v>
      </c>
      <c r="D65" s="4" t="s">
        <v>37</v>
      </c>
      <c r="E65" s="4" t="s">
        <v>32</v>
      </c>
      <c r="F65" s="4" t="s">
        <v>39</v>
      </c>
      <c r="G65" s="4" t="s">
        <v>76</v>
      </c>
      <c r="H65" s="4" t="s">
        <v>63</v>
      </c>
      <c r="I65" s="4"/>
      <c r="J65" s="4"/>
      <c r="K65" s="4" t="s">
        <v>33</v>
      </c>
      <c r="L65" s="4" t="s">
        <v>103</v>
      </c>
      <c r="M65" s="4" t="s">
        <v>35</v>
      </c>
      <c r="N65" s="5" t="s">
        <v>113</v>
      </c>
      <c r="O65" s="6">
        <v>1215000</v>
      </c>
      <c r="P65" s="6">
        <v>0</v>
      </c>
      <c r="Q65" s="6">
        <v>130954</v>
      </c>
      <c r="R65" s="6">
        <v>1084046</v>
      </c>
      <c r="S65" s="6">
        <v>130954</v>
      </c>
      <c r="T65" s="6">
        <v>130954</v>
      </c>
      <c r="U65" s="6">
        <v>130954</v>
      </c>
      <c r="V65" s="6">
        <v>130954</v>
      </c>
    </row>
    <row r="66" spans="1:23" ht="22.5">
      <c r="A66" s="4" t="s">
        <v>28</v>
      </c>
      <c r="B66" s="5" t="s">
        <v>29</v>
      </c>
      <c r="C66" s="4" t="s">
        <v>30</v>
      </c>
      <c r="D66" s="4" t="s">
        <v>37</v>
      </c>
      <c r="E66" s="4" t="s">
        <v>32</v>
      </c>
      <c r="F66" s="4" t="s">
        <v>39</v>
      </c>
      <c r="G66" s="4" t="s">
        <v>76</v>
      </c>
      <c r="H66" s="4" t="s">
        <v>42</v>
      </c>
      <c r="I66" s="4"/>
      <c r="J66" s="4"/>
      <c r="K66" s="4" t="s">
        <v>33</v>
      </c>
      <c r="L66" s="4" t="s">
        <v>34</v>
      </c>
      <c r="M66" s="4" t="s">
        <v>35</v>
      </c>
      <c r="N66" s="5" t="s">
        <v>114</v>
      </c>
      <c r="O66" s="6">
        <v>34200000</v>
      </c>
      <c r="P66" s="6">
        <v>0</v>
      </c>
      <c r="Q66" s="6">
        <v>0</v>
      </c>
      <c r="R66" s="6">
        <v>34200000</v>
      </c>
      <c r="S66" s="6">
        <v>0</v>
      </c>
      <c r="T66" s="6">
        <v>0</v>
      </c>
      <c r="U66" s="6">
        <v>0</v>
      </c>
      <c r="V66" s="6">
        <v>0</v>
      </c>
    </row>
    <row r="67" spans="1:23" ht="22.5">
      <c r="A67" s="4" t="s">
        <v>28</v>
      </c>
      <c r="B67" s="5" t="s">
        <v>29</v>
      </c>
      <c r="C67" s="4" t="s">
        <v>30</v>
      </c>
      <c r="D67" s="4" t="s">
        <v>37</v>
      </c>
      <c r="E67" s="4" t="s">
        <v>32</v>
      </c>
      <c r="F67" s="4" t="s">
        <v>39</v>
      </c>
      <c r="G67" s="4" t="s">
        <v>76</v>
      </c>
      <c r="H67" s="4" t="s">
        <v>42</v>
      </c>
      <c r="I67" s="4"/>
      <c r="J67" s="4"/>
      <c r="K67" s="4" t="s">
        <v>33</v>
      </c>
      <c r="L67" s="4" t="s">
        <v>103</v>
      </c>
      <c r="M67" s="4" t="s">
        <v>35</v>
      </c>
      <c r="N67" s="5" t="s">
        <v>114</v>
      </c>
      <c r="O67" s="6">
        <v>7780000</v>
      </c>
      <c r="P67" s="6">
        <v>0</v>
      </c>
      <c r="Q67" s="6">
        <v>473716</v>
      </c>
      <c r="R67" s="6">
        <v>7306284</v>
      </c>
      <c r="S67" s="6">
        <v>473716</v>
      </c>
      <c r="T67" s="6">
        <v>473716</v>
      </c>
      <c r="U67" s="6">
        <v>473716</v>
      </c>
      <c r="V67" s="6">
        <v>473716</v>
      </c>
    </row>
    <row r="68" spans="1:23" ht="22.5">
      <c r="A68" s="4" t="s">
        <v>28</v>
      </c>
      <c r="B68" s="5" t="s">
        <v>29</v>
      </c>
      <c r="C68" s="4" t="s">
        <v>30</v>
      </c>
      <c r="D68" s="4" t="s">
        <v>37</v>
      </c>
      <c r="E68" s="4" t="s">
        <v>32</v>
      </c>
      <c r="F68" s="4" t="s">
        <v>39</v>
      </c>
      <c r="G68" s="4" t="s">
        <v>76</v>
      </c>
      <c r="H68" s="4" t="s">
        <v>71</v>
      </c>
      <c r="I68" s="4"/>
      <c r="J68" s="4"/>
      <c r="K68" s="4" t="s">
        <v>33</v>
      </c>
      <c r="L68" s="4" t="s">
        <v>103</v>
      </c>
      <c r="M68" s="4" t="s">
        <v>35</v>
      </c>
      <c r="N68" s="5" t="s">
        <v>115</v>
      </c>
      <c r="O68" s="6">
        <v>266502943</v>
      </c>
      <c r="P68" s="6">
        <v>0</v>
      </c>
      <c r="Q68" s="6">
        <v>89845007.879999995</v>
      </c>
      <c r="R68" s="6">
        <v>176657935.12</v>
      </c>
      <c r="S68" s="6">
        <v>87345007.879999995</v>
      </c>
      <c r="T68" s="6">
        <v>83715007.879999995</v>
      </c>
      <c r="U68" s="6">
        <v>83715007.879999995</v>
      </c>
      <c r="V68" s="6">
        <v>83715007.879999995</v>
      </c>
    </row>
    <row r="69" spans="1:23" ht="22.5">
      <c r="A69" s="4" t="s">
        <v>28</v>
      </c>
      <c r="B69" s="5" t="s">
        <v>29</v>
      </c>
      <c r="C69" s="4" t="s">
        <v>30</v>
      </c>
      <c r="D69" s="4" t="s">
        <v>37</v>
      </c>
      <c r="E69" s="4" t="s">
        <v>32</v>
      </c>
      <c r="F69" s="4" t="s">
        <v>39</v>
      </c>
      <c r="G69" s="4" t="s">
        <v>76</v>
      </c>
      <c r="H69" s="4" t="s">
        <v>74</v>
      </c>
      <c r="I69" s="4"/>
      <c r="J69" s="4"/>
      <c r="K69" s="4" t="s">
        <v>33</v>
      </c>
      <c r="L69" s="4" t="s">
        <v>34</v>
      </c>
      <c r="M69" s="4" t="s">
        <v>35</v>
      </c>
      <c r="N69" s="5" t="s">
        <v>116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</row>
    <row r="70" spans="1:23" ht="22.5">
      <c r="A70" s="4" t="s">
        <v>28</v>
      </c>
      <c r="B70" s="5" t="s">
        <v>29</v>
      </c>
      <c r="C70" s="4" t="s">
        <v>30</v>
      </c>
      <c r="D70" s="4" t="s">
        <v>37</v>
      </c>
      <c r="E70" s="4" t="s">
        <v>32</v>
      </c>
      <c r="F70" s="4" t="s">
        <v>39</v>
      </c>
      <c r="G70" s="4" t="s">
        <v>61</v>
      </c>
      <c r="H70" s="4" t="s">
        <v>103</v>
      </c>
      <c r="I70" s="4"/>
      <c r="J70" s="4"/>
      <c r="K70" s="4" t="s">
        <v>33</v>
      </c>
      <c r="L70" s="4" t="s">
        <v>103</v>
      </c>
      <c r="M70" s="4" t="s">
        <v>35</v>
      </c>
      <c r="N70" s="5" t="s">
        <v>117</v>
      </c>
      <c r="O70" s="6">
        <v>1016909783</v>
      </c>
      <c r="P70" s="6">
        <v>0</v>
      </c>
      <c r="Q70" s="6">
        <v>1016820000</v>
      </c>
      <c r="R70" s="6">
        <v>89783</v>
      </c>
      <c r="S70" s="6">
        <v>114789171</v>
      </c>
      <c r="T70" s="6">
        <v>114789171</v>
      </c>
      <c r="U70" s="6">
        <v>114789171</v>
      </c>
      <c r="V70" s="6">
        <v>114789171</v>
      </c>
    </row>
    <row r="71" spans="1:23" ht="22.5">
      <c r="A71" s="4" t="s">
        <v>28</v>
      </c>
      <c r="B71" s="5" t="s">
        <v>29</v>
      </c>
      <c r="C71" s="4" t="s">
        <v>30</v>
      </c>
      <c r="D71" s="4" t="s">
        <v>37</v>
      </c>
      <c r="E71" s="4" t="s">
        <v>32</v>
      </c>
      <c r="F71" s="4" t="s">
        <v>39</v>
      </c>
      <c r="G71" s="4" t="s">
        <v>34</v>
      </c>
      <c r="H71" s="4" t="s">
        <v>31</v>
      </c>
      <c r="I71" s="4"/>
      <c r="J71" s="4"/>
      <c r="K71" s="4" t="s">
        <v>33</v>
      </c>
      <c r="L71" s="4" t="s">
        <v>103</v>
      </c>
      <c r="M71" s="4" t="s">
        <v>35</v>
      </c>
      <c r="N71" s="5" t="s">
        <v>118</v>
      </c>
      <c r="O71" s="6">
        <v>582623000</v>
      </c>
      <c r="P71" s="6">
        <v>0</v>
      </c>
      <c r="Q71" s="6">
        <v>570560734</v>
      </c>
      <c r="R71" s="6">
        <v>12062266</v>
      </c>
      <c r="S71" s="6">
        <v>157120184</v>
      </c>
      <c r="T71" s="6">
        <v>52676322</v>
      </c>
      <c r="U71" s="6">
        <v>52676322</v>
      </c>
      <c r="V71" s="6">
        <v>52676322</v>
      </c>
    </row>
    <row r="72" spans="1:23" ht="22.5">
      <c r="A72" s="4" t="s">
        <v>28</v>
      </c>
      <c r="B72" s="5" t="s">
        <v>29</v>
      </c>
      <c r="C72" s="4" t="s">
        <v>30</v>
      </c>
      <c r="D72" s="4" t="s">
        <v>37</v>
      </c>
      <c r="E72" s="4" t="s">
        <v>32</v>
      </c>
      <c r="F72" s="4" t="s">
        <v>39</v>
      </c>
      <c r="G72" s="4" t="s">
        <v>34</v>
      </c>
      <c r="H72" s="4" t="s">
        <v>37</v>
      </c>
      <c r="I72" s="4"/>
      <c r="J72" s="4"/>
      <c r="K72" s="4" t="s">
        <v>33</v>
      </c>
      <c r="L72" s="4" t="s">
        <v>103</v>
      </c>
      <c r="M72" s="4" t="s">
        <v>35</v>
      </c>
      <c r="N72" s="5" t="s">
        <v>119</v>
      </c>
      <c r="O72" s="6">
        <v>670648010</v>
      </c>
      <c r="P72" s="6">
        <v>0</v>
      </c>
      <c r="Q72" s="6">
        <v>606366069</v>
      </c>
      <c r="R72" s="6">
        <v>64281941</v>
      </c>
      <c r="S72" s="6">
        <v>603751765</v>
      </c>
      <c r="T72" s="6">
        <v>150276303</v>
      </c>
      <c r="U72" s="6">
        <v>145199845</v>
      </c>
      <c r="V72" s="6">
        <v>145199845</v>
      </c>
    </row>
    <row r="73" spans="1:23" ht="22.5">
      <c r="A73" s="4" t="s">
        <v>28</v>
      </c>
      <c r="B73" s="5" t="s">
        <v>29</v>
      </c>
      <c r="C73" s="4" t="s">
        <v>30</v>
      </c>
      <c r="D73" s="4" t="s">
        <v>37</v>
      </c>
      <c r="E73" s="4" t="s">
        <v>32</v>
      </c>
      <c r="F73" s="4" t="s">
        <v>39</v>
      </c>
      <c r="G73" s="4" t="s">
        <v>49</v>
      </c>
      <c r="H73" s="4"/>
      <c r="I73" s="4"/>
      <c r="J73" s="4"/>
      <c r="K73" s="4" t="s">
        <v>33</v>
      </c>
      <c r="L73" s="4" t="s">
        <v>34</v>
      </c>
      <c r="M73" s="4" t="s">
        <v>35</v>
      </c>
      <c r="N73" s="5" t="s">
        <v>120</v>
      </c>
      <c r="O73" s="6">
        <v>1500000</v>
      </c>
      <c r="P73" s="6">
        <v>0</v>
      </c>
      <c r="Q73" s="6">
        <v>1500000</v>
      </c>
      <c r="R73" s="6">
        <v>0</v>
      </c>
      <c r="S73" s="6">
        <v>1500000</v>
      </c>
      <c r="T73" s="6">
        <v>1500000</v>
      </c>
      <c r="U73" s="6">
        <v>1500000</v>
      </c>
      <c r="V73" s="6">
        <v>1500000</v>
      </c>
    </row>
    <row r="74" spans="1:23" ht="22.5">
      <c r="A74" s="4" t="s">
        <v>28</v>
      </c>
      <c r="B74" s="5" t="s">
        <v>29</v>
      </c>
      <c r="C74" s="4" t="s">
        <v>30</v>
      </c>
      <c r="D74" s="4" t="s">
        <v>37</v>
      </c>
      <c r="E74" s="4" t="s">
        <v>32</v>
      </c>
      <c r="F74" s="4" t="s">
        <v>39</v>
      </c>
      <c r="G74" s="4" t="s">
        <v>121</v>
      </c>
      <c r="H74" s="4" t="s">
        <v>39</v>
      </c>
      <c r="I74" s="4"/>
      <c r="J74" s="4"/>
      <c r="K74" s="4" t="s">
        <v>33</v>
      </c>
      <c r="L74" s="4" t="s">
        <v>34</v>
      </c>
      <c r="M74" s="4" t="s">
        <v>35</v>
      </c>
      <c r="N74" s="5" t="s">
        <v>122</v>
      </c>
      <c r="O74" s="6">
        <v>250000000</v>
      </c>
      <c r="P74" s="6">
        <v>0</v>
      </c>
      <c r="Q74" s="6">
        <v>0</v>
      </c>
      <c r="R74" s="6">
        <v>250000000</v>
      </c>
      <c r="S74" s="6">
        <v>0</v>
      </c>
      <c r="T74" s="6">
        <v>0</v>
      </c>
      <c r="U74" s="6">
        <v>0</v>
      </c>
      <c r="V74" s="6">
        <v>0</v>
      </c>
    </row>
    <row r="75" spans="1:23" ht="33.75">
      <c r="A75" s="4" t="s">
        <v>28</v>
      </c>
      <c r="B75" s="5" t="s">
        <v>29</v>
      </c>
      <c r="C75" s="4" t="s">
        <v>30</v>
      </c>
      <c r="D75" s="4" t="s">
        <v>37</v>
      </c>
      <c r="E75" s="4" t="s">
        <v>32</v>
      </c>
      <c r="F75" s="4" t="s">
        <v>39</v>
      </c>
      <c r="G75" s="4" t="s">
        <v>121</v>
      </c>
      <c r="H75" s="4" t="s">
        <v>34</v>
      </c>
      <c r="I75" s="4"/>
      <c r="J75" s="4"/>
      <c r="K75" s="4" t="s">
        <v>33</v>
      </c>
      <c r="L75" s="4" t="s">
        <v>103</v>
      </c>
      <c r="M75" s="4" t="s">
        <v>35</v>
      </c>
      <c r="N75" s="5" t="s">
        <v>123</v>
      </c>
      <c r="O75" s="6">
        <v>1100882240</v>
      </c>
      <c r="P75" s="6">
        <v>0</v>
      </c>
      <c r="Q75" s="6">
        <v>958700000</v>
      </c>
      <c r="R75" s="6">
        <v>142182240</v>
      </c>
      <c r="S75" s="6">
        <v>905000000</v>
      </c>
      <c r="T75" s="6">
        <v>0</v>
      </c>
      <c r="U75" s="6">
        <v>0</v>
      </c>
      <c r="V75" s="6">
        <v>0</v>
      </c>
    </row>
    <row r="76" spans="1:23" ht="22.5">
      <c r="A76" s="4" t="s">
        <v>28</v>
      </c>
      <c r="B76" s="5" t="s">
        <v>29</v>
      </c>
      <c r="C76" s="4" t="s">
        <v>30</v>
      </c>
      <c r="D76" s="4" t="s">
        <v>37</v>
      </c>
      <c r="E76" s="4" t="s">
        <v>32</v>
      </c>
      <c r="F76" s="4" t="s">
        <v>39</v>
      </c>
      <c r="G76" s="4" t="s">
        <v>124</v>
      </c>
      <c r="H76" s="4" t="s">
        <v>63</v>
      </c>
      <c r="I76" s="4"/>
      <c r="J76" s="4"/>
      <c r="K76" s="4" t="s">
        <v>33</v>
      </c>
      <c r="L76" s="4" t="s">
        <v>34</v>
      </c>
      <c r="M76" s="4" t="s">
        <v>35</v>
      </c>
      <c r="N76" s="5" t="s">
        <v>125</v>
      </c>
      <c r="O76" s="6">
        <v>3000000</v>
      </c>
      <c r="P76" s="6">
        <v>0</v>
      </c>
      <c r="Q76" s="6">
        <v>21460</v>
      </c>
      <c r="R76" s="6">
        <v>2978540</v>
      </c>
      <c r="S76" s="6">
        <v>21460</v>
      </c>
      <c r="T76" s="6">
        <v>21460</v>
      </c>
      <c r="U76" s="6">
        <v>21460</v>
      </c>
      <c r="V76" s="6">
        <v>21460</v>
      </c>
    </row>
    <row r="77" spans="1:23">
      <c r="A77" s="10" t="s">
        <v>144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2"/>
      <c r="N77" s="7"/>
      <c r="O77" s="8">
        <f>SUM(O33:O76)</f>
        <v>8409293000</v>
      </c>
      <c r="P77" s="8">
        <f t="shared" ref="P77:W77" si="1">SUM(P33:P76)</f>
        <v>0</v>
      </c>
      <c r="Q77" s="8">
        <f t="shared" si="1"/>
        <v>6075105525.3800001</v>
      </c>
      <c r="R77" s="8">
        <f t="shared" si="1"/>
        <v>2334187474.6199999</v>
      </c>
      <c r="S77" s="8">
        <f t="shared" si="1"/>
        <v>4311761359.3800001</v>
      </c>
      <c r="T77" s="8">
        <f t="shared" si="1"/>
        <v>758076254.51999998</v>
      </c>
      <c r="U77" s="8">
        <f t="shared" si="1"/>
        <v>752999796.51999998</v>
      </c>
      <c r="V77" s="8">
        <f t="shared" si="1"/>
        <v>752999796.51999998</v>
      </c>
      <c r="W77" s="8">
        <f t="shared" si="1"/>
        <v>0</v>
      </c>
    </row>
    <row r="78" spans="1:23" ht="22.5">
      <c r="A78" s="4" t="s">
        <v>28</v>
      </c>
      <c r="B78" s="5" t="s">
        <v>29</v>
      </c>
      <c r="C78" s="4" t="s">
        <v>30</v>
      </c>
      <c r="D78" s="4" t="s">
        <v>63</v>
      </c>
      <c r="E78" s="4" t="s">
        <v>37</v>
      </c>
      <c r="F78" s="4" t="s">
        <v>31</v>
      </c>
      <c r="G78" s="4" t="s">
        <v>31</v>
      </c>
      <c r="H78" s="4"/>
      <c r="I78" s="4"/>
      <c r="J78" s="4"/>
      <c r="K78" s="4" t="s">
        <v>33</v>
      </c>
      <c r="L78" s="4" t="s">
        <v>103</v>
      </c>
      <c r="M78" s="4" t="s">
        <v>126</v>
      </c>
      <c r="N78" s="5" t="s">
        <v>127</v>
      </c>
      <c r="O78" s="6">
        <v>66625000</v>
      </c>
      <c r="P78" s="6">
        <v>0</v>
      </c>
      <c r="Q78" s="6">
        <v>0</v>
      </c>
      <c r="R78" s="6">
        <v>66625000</v>
      </c>
      <c r="S78" s="6">
        <v>0</v>
      </c>
      <c r="T78" s="6">
        <v>0</v>
      </c>
      <c r="U78" s="6">
        <v>66625000</v>
      </c>
      <c r="V78" s="6">
        <v>0</v>
      </c>
      <c r="W78" s="6">
        <v>0</v>
      </c>
    </row>
    <row r="79" spans="1:23" ht="22.5">
      <c r="A79" s="4" t="s">
        <v>28</v>
      </c>
      <c r="B79" s="5" t="s">
        <v>29</v>
      </c>
      <c r="C79" s="4" t="s">
        <v>30</v>
      </c>
      <c r="D79" s="4" t="s">
        <v>63</v>
      </c>
      <c r="E79" s="4" t="s">
        <v>71</v>
      </c>
      <c r="F79" s="4" t="s">
        <v>31</v>
      </c>
      <c r="G79" s="4" t="s">
        <v>31</v>
      </c>
      <c r="H79" s="4"/>
      <c r="I79" s="4"/>
      <c r="J79" s="4"/>
      <c r="K79" s="4" t="s">
        <v>33</v>
      </c>
      <c r="L79" s="4" t="s">
        <v>34</v>
      </c>
      <c r="M79" s="4" t="s">
        <v>35</v>
      </c>
      <c r="N79" s="5" t="s">
        <v>128</v>
      </c>
      <c r="O79" s="6">
        <v>175978000</v>
      </c>
      <c r="P79" s="6">
        <v>0</v>
      </c>
      <c r="Q79" s="6">
        <v>0</v>
      </c>
      <c r="R79" s="6">
        <v>175978000</v>
      </c>
      <c r="S79" s="6">
        <v>0</v>
      </c>
      <c r="T79" s="6">
        <v>0</v>
      </c>
      <c r="U79" s="6">
        <v>175978000</v>
      </c>
      <c r="V79" s="6">
        <v>0</v>
      </c>
      <c r="W79" s="6">
        <v>0</v>
      </c>
    </row>
    <row r="80" spans="1:23">
      <c r="A80" s="10" t="s">
        <v>145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2"/>
      <c r="N80" s="7"/>
      <c r="O80" s="8">
        <f>SUM(O78:O79)</f>
        <v>242603000</v>
      </c>
      <c r="P80" s="8">
        <f t="shared" ref="P80:W80" si="2">SUM(P78:P79)</f>
        <v>0</v>
      </c>
      <c r="Q80" s="8">
        <f t="shared" si="2"/>
        <v>0</v>
      </c>
      <c r="R80" s="8">
        <f t="shared" si="2"/>
        <v>242603000</v>
      </c>
      <c r="S80" s="8">
        <f t="shared" si="2"/>
        <v>0</v>
      </c>
      <c r="T80" s="8">
        <f t="shared" si="2"/>
        <v>0</v>
      </c>
      <c r="U80" s="8">
        <f t="shared" si="2"/>
        <v>242603000</v>
      </c>
      <c r="V80" s="8">
        <f t="shared" si="2"/>
        <v>0</v>
      </c>
      <c r="W80" s="8">
        <f t="shared" si="2"/>
        <v>0</v>
      </c>
    </row>
    <row r="81" spans="1:23" ht="45">
      <c r="A81" s="4" t="s">
        <v>28</v>
      </c>
      <c r="B81" s="5" t="s">
        <v>29</v>
      </c>
      <c r="C81" s="4" t="s">
        <v>129</v>
      </c>
      <c r="D81" s="4" t="s">
        <v>130</v>
      </c>
      <c r="E81" s="4" t="s">
        <v>131</v>
      </c>
      <c r="F81" s="4" t="s">
        <v>132</v>
      </c>
      <c r="G81" s="4" t="s">
        <v>1</v>
      </c>
      <c r="H81" s="4" t="s">
        <v>1</v>
      </c>
      <c r="I81" s="4" t="s">
        <v>1</v>
      </c>
      <c r="J81" s="4" t="s">
        <v>1</v>
      </c>
      <c r="K81" s="4" t="s">
        <v>33</v>
      </c>
      <c r="L81" s="4" t="s">
        <v>103</v>
      </c>
      <c r="M81" s="4" t="s">
        <v>35</v>
      </c>
      <c r="N81" s="5" t="s">
        <v>133</v>
      </c>
      <c r="O81" s="6">
        <v>1175000000</v>
      </c>
      <c r="P81" s="6">
        <v>1175000000</v>
      </c>
      <c r="Q81" s="6">
        <v>0</v>
      </c>
      <c r="R81" s="6">
        <v>685426000</v>
      </c>
      <c r="S81" s="6">
        <v>489574000</v>
      </c>
      <c r="T81" s="6">
        <v>449423670</v>
      </c>
      <c r="U81" s="6">
        <v>147432590</v>
      </c>
      <c r="V81" s="6">
        <v>146282590</v>
      </c>
      <c r="W81" s="6">
        <v>146282590</v>
      </c>
    </row>
    <row r="82" spans="1:23" ht="67.5">
      <c r="A82" s="4" t="s">
        <v>28</v>
      </c>
      <c r="B82" s="5" t="s">
        <v>29</v>
      </c>
      <c r="C82" s="4" t="s">
        <v>129</v>
      </c>
      <c r="D82" s="4" t="s">
        <v>130</v>
      </c>
      <c r="E82" s="4" t="s">
        <v>134</v>
      </c>
      <c r="F82" s="4" t="s">
        <v>39</v>
      </c>
      <c r="G82" s="4" t="s">
        <v>1</v>
      </c>
      <c r="H82" s="4" t="s">
        <v>1</v>
      </c>
      <c r="I82" s="4" t="s">
        <v>1</v>
      </c>
      <c r="J82" s="4" t="s">
        <v>1</v>
      </c>
      <c r="K82" s="4" t="s">
        <v>33</v>
      </c>
      <c r="L82" s="4" t="s">
        <v>103</v>
      </c>
      <c r="M82" s="4" t="s">
        <v>35</v>
      </c>
      <c r="N82" s="5" t="s">
        <v>135</v>
      </c>
      <c r="O82" s="6">
        <v>24500000000</v>
      </c>
      <c r="P82" s="6">
        <v>24500000000</v>
      </c>
      <c r="Q82" s="6">
        <v>0</v>
      </c>
      <c r="R82" s="6">
        <v>20186783858.790001</v>
      </c>
      <c r="S82" s="6">
        <v>4313216141.21</v>
      </c>
      <c r="T82" s="6">
        <v>17311193482.790001</v>
      </c>
      <c r="U82" s="6">
        <v>4439829367.6199999</v>
      </c>
      <c r="V82" s="6">
        <v>4431144427.6199999</v>
      </c>
      <c r="W82" s="6">
        <v>4431144427.6199999</v>
      </c>
    </row>
    <row r="83" spans="1:23">
      <c r="A83" s="10" t="s">
        <v>146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2"/>
      <c r="N83" s="7"/>
      <c r="O83" s="8">
        <f>SUM(O81:O82)</f>
        <v>25675000000</v>
      </c>
      <c r="P83" s="8">
        <f t="shared" ref="P83:V83" si="3">SUM(P81:P82)</f>
        <v>25675000000</v>
      </c>
      <c r="Q83" s="8">
        <f t="shared" si="3"/>
        <v>0</v>
      </c>
      <c r="R83" s="8">
        <f t="shared" si="3"/>
        <v>20872209858.790001</v>
      </c>
      <c r="S83" s="8">
        <f t="shared" si="3"/>
        <v>4802790141.21</v>
      </c>
      <c r="T83" s="8">
        <f t="shared" si="3"/>
        <v>17760617152.790001</v>
      </c>
      <c r="U83" s="8">
        <f t="shared" si="3"/>
        <v>4587261957.6199999</v>
      </c>
      <c r="V83" s="8">
        <f t="shared" si="3"/>
        <v>4577427017.6199999</v>
      </c>
    </row>
    <row r="84" spans="1:23">
      <c r="A84" s="10" t="s">
        <v>148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2"/>
      <c r="N84" s="7"/>
      <c r="O84" s="8">
        <f>O32+O77+O80+O83</f>
        <v>59835246000</v>
      </c>
      <c r="P84" s="8">
        <f t="shared" ref="P84:W84" si="4">P32+P77+P80+P83</f>
        <v>25675000000</v>
      </c>
      <c r="Q84" s="8">
        <f t="shared" si="4"/>
        <v>12065039474.380001</v>
      </c>
      <c r="R84" s="8">
        <f t="shared" si="4"/>
        <v>42967416384.410004</v>
      </c>
      <c r="S84" s="8">
        <f t="shared" si="4"/>
        <v>14681255894.59</v>
      </c>
      <c r="T84" s="8">
        <f t="shared" si="4"/>
        <v>24016700873.310001</v>
      </c>
      <c r="U84" s="8">
        <f t="shared" si="4"/>
        <v>11077393827.139999</v>
      </c>
      <c r="V84" s="8">
        <f t="shared" si="4"/>
        <v>10824536187.139999</v>
      </c>
      <c r="W84" s="8">
        <f t="shared" si="4"/>
        <v>0</v>
      </c>
    </row>
    <row r="85" spans="1:23" ht="67.5">
      <c r="A85" s="4" t="s">
        <v>136</v>
      </c>
      <c r="B85" s="5" t="s">
        <v>137</v>
      </c>
      <c r="C85" s="4" t="s">
        <v>129</v>
      </c>
      <c r="D85" s="4" t="s">
        <v>130</v>
      </c>
      <c r="E85" s="4" t="s">
        <v>138</v>
      </c>
      <c r="F85" s="4" t="s">
        <v>31</v>
      </c>
      <c r="G85" s="4" t="s">
        <v>1</v>
      </c>
      <c r="H85" s="4" t="s">
        <v>1</v>
      </c>
      <c r="I85" s="4" t="s">
        <v>1</v>
      </c>
      <c r="J85" s="4" t="s">
        <v>1</v>
      </c>
      <c r="K85" s="4" t="s">
        <v>139</v>
      </c>
      <c r="L85" s="4" t="s">
        <v>140</v>
      </c>
      <c r="M85" s="4" t="s">
        <v>35</v>
      </c>
      <c r="N85" s="5" t="s">
        <v>141</v>
      </c>
      <c r="O85" s="6">
        <v>793000000</v>
      </c>
      <c r="P85" s="6">
        <v>793000000</v>
      </c>
      <c r="Q85" s="6">
        <v>0</v>
      </c>
      <c r="R85" s="6">
        <v>521275850</v>
      </c>
      <c r="S85" s="6">
        <v>271724150</v>
      </c>
      <c r="T85" s="6">
        <v>443922450</v>
      </c>
      <c r="U85" s="6">
        <v>98778483</v>
      </c>
      <c r="V85" s="6">
        <v>98778483</v>
      </c>
      <c r="W85" s="6">
        <v>98778483</v>
      </c>
    </row>
    <row r="86" spans="1:23" ht="67.5">
      <c r="A86" s="4" t="s">
        <v>136</v>
      </c>
      <c r="B86" s="5" t="s">
        <v>137</v>
      </c>
      <c r="C86" s="4" t="s">
        <v>129</v>
      </c>
      <c r="D86" s="4" t="s">
        <v>130</v>
      </c>
      <c r="E86" s="4" t="s">
        <v>138</v>
      </c>
      <c r="F86" s="4" t="s">
        <v>31</v>
      </c>
      <c r="G86" s="4" t="s">
        <v>1</v>
      </c>
      <c r="H86" s="4" t="s">
        <v>1</v>
      </c>
      <c r="I86" s="4" t="s">
        <v>1</v>
      </c>
      <c r="J86" s="4" t="s">
        <v>1</v>
      </c>
      <c r="K86" s="4" t="s">
        <v>139</v>
      </c>
      <c r="L86" s="4" t="s">
        <v>121</v>
      </c>
      <c r="M86" s="4" t="s">
        <v>35</v>
      </c>
      <c r="N86" s="5" t="s">
        <v>141</v>
      </c>
      <c r="O86" s="6">
        <v>522010000</v>
      </c>
      <c r="P86" s="6">
        <v>522010000</v>
      </c>
      <c r="Q86" s="6">
        <v>0</v>
      </c>
      <c r="R86" s="6">
        <v>511710000</v>
      </c>
      <c r="S86" s="6">
        <v>10300000</v>
      </c>
      <c r="T86" s="6">
        <v>511384400</v>
      </c>
      <c r="U86" s="6">
        <v>119046668</v>
      </c>
      <c r="V86" s="6">
        <v>119046668</v>
      </c>
      <c r="W86" s="6">
        <v>119046668</v>
      </c>
    </row>
    <row r="87" spans="1:23" ht="33.75">
      <c r="A87" s="4" t="s">
        <v>136</v>
      </c>
      <c r="B87" s="5" t="s">
        <v>137</v>
      </c>
      <c r="C87" s="4" t="s">
        <v>129</v>
      </c>
      <c r="D87" s="4" t="s">
        <v>130</v>
      </c>
      <c r="E87" s="4" t="s">
        <v>134</v>
      </c>
      <c r="F87" s="4" t="s">
        <v>31</v>
      </c>
      <c r="G87" s="4" t="s">
        <v>1</v>
      </c>
      <c r="H87" s="4" t="s">
        <v>1</v>
      </c>
      <c r="I87" s="4" t="s">
        <v>1</v>
      </c>
      <c r="J87" s="4" t="s">
        <v>1</v>
      </c>
      <c r="K87" s="4" t="s">
        <v>139</v>
      </c>
      <c r="L87" s="4" t="s">
        <v>121</v>
      </c>
      <c r="M87" s="4" t="s">
        <v>35</v>
      </c>
      <c r="N87" s="5" t="s">
        <v>142</v>
      </c>
      <c r="O87" s="6">
        <v>163150000</v>
      </c>
      <c r="P87" s="6">
        <v>163150000</v>
      </c>
      <c r="Q87" s="6">
        <v>0</v>
      </c>
      <c r="R87" s="6">
        <v>159550000</v>
      </c>
      <c r="S87" s="6">
        <v>3600000</v>
      </c>
      <c r="T87" s="6">
        <v>158550000</v>
      </c>
      <c r="U87" s="6">
        <v>52366663</v>
      </c>
      <c r="V87" s="6">
        <v>52366663</v>
      </c>
      <c r="W87" s="6">
        <v>52366663</v>
      </c>
    </row>
    <row r="88" spans="1:23" ht="67.5">
      <c r="A88" s="4" t="s">
        <v>136</v>
      </c>
      <c r="B88" s="5" t="s">
        <v>137</v>
      </c>
      <c r="C88" s="4" t="s">
        <v>129</v>
      </c>
      <c r="D88" s="4" t="s">
        <v>130</v>
      </c>
      <c r="E88" s="4" t="s">
        <v>134</v>
      </c>
      <c r="F88" s="4" t="s">
        <v>39</v>
      </c>
      <c r="G88" s="4" t="s">
        <v>1</v>
      </c>
      <c r="H88" s="4" t="s">
        <v>1</v>
      </c>
      <c r="I88" s="4" t="s">
        <v>1</v>
      </c>
      <c r="J88" s="4" t="s">
        <v>1</v>
      </c>
      <c r="K88" s="4" t="s">
        <v>139</v>
      </c>
      <c r="L88" s="4" t="s">
        <v>140</v>
      </c>
      <c r="M88" s="4" t="s">
        <v>35</v>
      </c>
      <c r="N88" s="5" t="s">
        <v>135</v>
      </c>
      <c r="O88" s="6">
        <v>4897000000</v>
      </c>
      <c r="P88" s="6">
        <v>4897000000</v>
      </c>
      <c r="Q88" s="6">
        <v>0</v>
      </c>
      <c r="R88" s="6">
        <v>4192115138</v>
      </c>
      <c r="S88" s="6">
        <v>704884862</v>
      </c>
      <c r="T88" s="6">
        <v>3258199508</v>
      </c>
      <c r="U88" s="6">
        <v>740100778.5</v>
      </c>
      <c r="V88" s="6">
        <v>740100778.5</v>
      </c>
      <c r="W88" s="6">
        <v>740100778.5</v>
      </c>
    </row>
    <row r="89" spans="1:23" ht="67.5">
      <c r="A89" s="4" t="s">
        <v>136</v>
      </c>
      <c r="B89" s="5" t="s">
        <v>137</v>
      </c>
      <c r="C89" s="4" t="s">
        <v>129</v>
      </c>
      <c r="D89" s="4" t="s">
        <v>130</v>
      </c>
      <c r="E89" s="4" t="s">
        <v>134</v>
      </c>
      <c r="F89" s="4" t="s">
        <v>39</v>
      </c>
      <c r="G89" s="4" t="s">
        <v>1</v>
      </c>
      <c r="H89" s="4" t="s">
        <v>1</v>
      </c>
      <c r="I89" s="4" t="s">
        <v>1</v>
      </c>
      <c r="J89" s="4" t="s">
        <v>1</v>
      </c>
      <c r="K89" s="4" t="s">
        <v>139</v>
      </c>
      <c r="L89" s="4" t="s">
        <v>121</v>
      </c>
      <c r="M89" s="4" t="s">
        <v>35</v>
      </c>
      <c r="N89" s="5" t="s">
        <v>135</v>
      </c>
      <c r="O89" s="6">
        <v>293640000</v>
      </c>
      <c r="P89" s="6">
        <v>293640000</v>
      </c>
      <c r="Q89" s="6">
        <v>0</v>
      </c>
      <c r="R89" s="6">
        <v>293640000</v>
      </c>
      <c r="S89" s="6">
        <v>0</v>
      </c>
      <c r="T89" s="6">
        <v>269850000</v>
      </c>
      <c r="U89" s="6">
        <v>62394997</v>
      </c>
      <c r="V89" s="6">
        <v>62394997</v>
      </c>
      <c r="W89" s="6">
        <v>62394997</v>
      </c>
    </row>
    <row r="90" spans="1:23">
      <c r="A90" s="10" t="s">
        <v>147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2"/>
      <c r="N90" s="7"/>
      <c r="O90" s="8">
        <f>SUM(O85:O89)</f>
        <v>6668800000</v>
      </c>
      <c r="P90" s="8">
        <f t="shared" ref="P90:W90" si="5">SUM(P85:P89)</f>
        <v>6668800000</v>
      </c>
      <c r="Q90" s="8">
        <f t="shared" si="5"/>
        <v>0</v>
      </c>
      <c r="R90" s="8">
        <f t="shared" si="5"/>
        <v>5678290988</v>
      </c>
      <c r="S90" s="8">
        <f t="shared" si="5"/>
        <v>990509012</v>
      </c>
      <c r="T90" s="8">
        <f t="shared" si="5"/>
        <v>4641906358</v>
      </c>
      <c r="U90" s="8">
        <f t="shared" si="5"/>
        <v>1072687589.5</v>
      </c>
      <c r="V90" s="8">
        <f t="shared" si="5"/>
        <v>1072687589.5</v>
      </c>
      <c r="W90" s="8">
        <f t="shared" si="5"/>
        <v>1072687589.5</v>
      </c>
    </row>
    <row r="91" spans="1:23">
      <c r="A91" s="10" t="s">
        <v>149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2"/>
      <c r="N91" s="7"/>
      <c r="O91" s="8">
        <f>O84+O90</f>
        <v>66504046000</v>
      </c>
      <c r="P91" s="8">
        <f t="shared" ref="P91:W91" si="6">P84+P90</f>
        <v>32343800000</v>
      </c>
      <c r="Q91" s="8">
        <f t="shared" si="6"/>
        <v>12065039474.380001</v>
      </c>
      <c r="R91" s="8">
        <f t="shared" si="6"/>
        <v>48645707372.410004</v>
      </c>
      <c r="S91" s="8">
        <f t="shared" si="6"/>
        <v>15671764906.59</v>
      </c>
      <c r="T91" s="8">
        <f t="shared" si="6"/>
        <v>28658607231.310001</v>
      </c>
      <c r="U91" s="8">
        <f t="shared" si="6"/>
        <v>12150081416.639999</v>
      </c>
      <c r="V91" s="8">
        <f t="shared" si="6"/>
        <v>11897223776.639999</v>
      </c>
      <c r="W91" s="8">
        <f t="shared" si="6"/>
        <v>1072687589.5</v>
      </c>
    </row>
  </sheetData>
  <autoFilter ref="A4:V4"/>
  <mergeCells count="7">
    <mergeCell ref="A91:M91"/>
    <mergeCell ref="A83:M83"/>
    <mergeCell ref="A80:M80"/>
    <mergeCell ref="A77:M77"/>
    <mergeCell ref="A32:M32"/>
    <mergeCell ref="A90:M90"/>
    <mergeCell ref="A84:M8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Johana Guzman</dc:creator>
  <cp:lastModifiedBy>James Torres Ramirez</cp:lastModifiedBy>
  <dcterms:created xsi:type="dcterms:W3CDTF">2015-10-15T00:11:45Z</dcterms:created>
  <dcterms:modified xsi:type="dcterms:W3CDTF">2015-10-15T18:11:09Z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